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005" windowWidth="9240" windowHeight="10950" tabRatio="820" firstSheet="1" activeTab="1"/>
  </bookViews>
  <sheets>
    <sheet name="Financial" sheetId="1" state="hidden" r:id="rId1"/>
    <sheet name="Annex 1 - LFRMP Actions" sheetId="2" r:id="rId2"/>
    <sheet name="LPD Actions - original" sheetId="3" state="hidden" r:id="rId3"/>
    <sheet name="Objectives Data Extract" sheetId="4" state="hidden" r:id="rId4"/>
  </sheets>
  <definedNames>
    <definedName name="_xlnm._FilterDatabase" localSheetId="1" hidden="1">'Annex 1 - LFRMP Actions'!$A$1:$J$305</definedName>
    <definedName name="_xlnm._FilterDatabase" localSheetId="2" hidden="1">'LPD Actions - original'!$A$3:$AA$341</definedName>
    <definedName name="LA_objectives_extract">'Objectives Data Extract'!$A$2:$H$189</definedName>
    <definedName name="_xlnm.Print_Area" localSheetId="1">'Annex 1 - LFRMP Actions'!$A$1:$J$306</definedName>
    <definedName name="_xlnm.Print_Titles" localSheetId="1">'Annex 1 - LFRMP Actions'!$1:$1</definedName>
  </definedNames>
  <calcPr fullCalcOnLoad="1"/>
</workbook>
</file>

<file path=xl/comments3.xml><?xml version="1.0" encoding="utf-8"?>
<comments xmlns="http://schemas.openxmlformats.org/spreadsheetml/2006/main">
  <authors>
    <author>Slaven, Stuart</author>
    <author>Murray, James (DRS)</author>
  </authors>
  <commentList>
    <comment ref="A3" authorId="0">
      <text>
        <r>
          <rPr>
            <sz val="9"/>
            <rFont val="Tahoma"/>
            <family val="2"/>
          </rPr>
          <t>Overall status as assessed by Action Owner</t>
        </r>
      </text>
    </comment>
    <comment ref="I3" authorId="0">
      <text>
        <r>
          <rPr>
            <sz val="9"/>
            <rFont val="Tahoma"/>
            <family val="2"/>
          </rPr>
          <t xml:space="preserve">FRM strategy Local Plan District number
</t>
        </r>
      </text>
    </comment>
    <comment ref="J3" authorId="1">
      <text>
        <r>
          <rPr>
            <sz val="9"/>
            <rFont val="Tahoma"/>
            <family val="2"/>
          </rPr>
          <t xml:space="preserve">Potentially Vulnerable Area reference
</t>
        </r>
      </text>
    </comment>
    <comment ref="L3" authorId="1">
      <text>
        <r>
          <rPr>
            <sz val="9"/>
            <rFont val="Tahoma"/>
            <family val="2"/>
          </rPr>
          <t>Objective number displayed in strategy</t>
        </r>
      </text>
    </comment>
    <comment ref="M3" authorId="1">
      <text>
        <r>
          <rPr>
            <sz val="9"/>
            <rFont val="Tahoma"/>
            <family val="2"/>
          </rPr>
          <t>Text description of the objective</t>
        </r>
      </text>
    </comment>
    <comment ref="Q3" authorId="1">
      <text>
        <r>
          <rPr>
            <sz val="9"/>
            <rFont val="Tahoma"/>
            <family val="2"/>
          </rPr>
          <t>Cycle, in year range,  the strategy has identified the action should be implemented</t>
        </r>
      </text>
    </comment>
    <comment ref="P3" authorId="1">
      <text>
        <r>
          <rPr>
            <sz val="9"/>
            <rFont val="Tahoma"/>
            <family val="2"/>
          </rPr>
          <t>Current status of the action Not started, Ongoing, Under development or Existing</t>
        </r>
      </text>
    </comment>
    <comment ref="R3" authorId="1">
      <text>
        <r>
          <rPr>
            <sz val="9"/>
            <rFont val="Tahoma"/>
            <family val="2"/>
          </rPr>
          <t>National Ranking as agreed with the NPWG</t>
        </r>
      </text>
    </comment>
    <comment ref="S3" authorId="1">
      <text>
        <r>
          <rPr>
            <sz val="9"/>
            <rFont val="Tahoma"/>
            <family val="2"/>
          </rPr>
          <t>National ranking translated to LA ranking</t>
        </r>
      </text>
    </comment>
    <comment ref="T3" authorId="1">
      <text>
        <r>
          <rPr>
            <sz val="9"/>
            <rFont val="Tahoma"/>
            <family val="2"/>
          </rPr>
          <t>Description of the identified action</t>
        </r>
      </text>
    </comment>
    <comment ref="U3" authorId="1">
      <text>
        <r>
          <rPr>
            <sz val="9"/>
            <rFont val="Tahoma"/>
            <family val="2"/>
          </rPr>
          <t>description of the potential impact if the action was implemented, in the case of studies it is the impact from the actual works</t>
        </r>
      </text>
    </comment>
    <comment ref="V3" authorId="1">
      <text>
        <r>
          <rPr>
            <sz val="9"/>
            <rFont val="Tahoma"/>
            <family val="2"/>
          </rPr>
          <t>description of the potential impact if the action was implemented, in the case of studies it is the impact from the actual works</t>
        </r>
      </text>
    </comment>
    <comment ref="W3" authorId="1">
      <text>
        <r>
          <rPr>
            <sz val="9"/>
            <rFont val="Tahoma"/>
            <family val="2"/>
          </rPr>
          <t>description of the potential impact if the action was implemented, in the case of studies it is the impact from the actual works</t>
        </r>
      </text>
    </comment>
    <comment ref="X3" authorId="1">
      <text>
        <r>
          <rPr>
            <sz val="9"/>
            <rFont val="Tahoma"/>
            <family val="2"/>
          </rPr>
          <t>field used for database query</t>
        </r>
      </text>
    </comment>
    <comment ref="Y3" authorId="1">
      <text>
        <r>
          <rPr>
            <sz val="9"/>
            <rFont val="Tahoma"/>
            <family val="2"/>
          </rPr>
          <t>Name of the action</t>
        </r>
      </text>
    </comment>
    <comment ref="Z3" authorId="1">
      <text>
        <r>
          <rPr>
            <sz val="9"/>
            <rFont val="Tahoma"/>
            <family val="2"/>
          </rPr>
          <t>ID value given to the action - shown in the strategies</t>
        </r>
      </text>
    </comment>
    <comment ref="AA3" authorId="1">
      <text>
        <r>
          <rPr>
            <sz val="9"/>
            <rFont val="Tahoma"/>
            <family val="2"/>
          </rPr>
          <t>numeric value for action used to filter actions</t>
        </r>
      </text>
    </comment>
    <comment ref="F3" authorId="1">
      <text>
        <r>
          <rPr>
            <sz val="9"/>
            <rFont val="Tahoma"/>
            <family val="2"/>
          </rPr>
          <t>Date which Action has or will commence</t>
        </r>
      </text>
    </comment>
    <comment ref="G3" authorId="1">
      <text>
        <r>
          <rPr>
            <sz val="9"/>
            <rFont val="Tahoma"/>
            <family val="2"/>
          </rPr>
          <t>Date which the Action has or will end</t>
        </r>
      </text>
    </comment>
  </commentList>
</comments>
</file>

<file path=xl/comments4.xml><?xml version="1.0" encoding="utf-8"?>
<comments xmlns="http://schemas.openxmlformats.org/spreadsheetml/2006/main">
  <authors>
    <author>Murray, James (DRS)</author>
  </authors>
  <commentList>
    <comment ref="C2" authorId="0">
      <text>
        <r>
          <rPr>
            <sz val="9"/>
            <rFont val="Tahoma"/>
            <family val="2"/>
          </rPr>
          <t>Broad category of the objective, Accept and Maintain, Reduce or Avoid</t>
        </r>
      </text>
    </comment>
    <comment ref="H2" authorId="0">
      <text>
        <r>
          <rPr>
            <sz val="9"/>
            <rFont val="Tahoma"/>
            <family val="2"/>
          </rPr>
          <t>Identifies if the objective is specific to a local area is a generic objective for the whole LPD/PVA or is linked to planning</t>
        </r>
      </text>
    </comment>
  </commentList>
</comments>
</file>

<file path=xl/sharedStrings.xml><?xml version="1.0" encoding="utf-8"?>
<sst xmlns="http://schemas.openxmlformats.org/spreadsheetml/2006/main" count="10331" uniqueCount="1004">
  <si>
    <t>The Council plans to undertake a study to further investigate flood risk in Merrylee. The current strategic mapping does not have sufficient detail to represent the culverts and potentially overestimates the risk in the area. A detailed study of the burns including culverted sections will be developed to identify any potential constraints and identify the flood risk to people and properties. This study will be carried out by Glasgow City Council with the cooperation of East Renfrewshire Council. This study is linked to a surface water management plan (Action 110890018) for the area and any recommendations will be considered.
Review of the study will establish the level of risk and if further stages are required to examine actions to manage flooding.
The flood mapping from the study should be used to revise SEPA's strategic mapping.</t>
  </si>
  <si>
    <t>Reduce the risk of flooding to residential properties north of Thornley Reservoir.
Reduce the risk of flooding from the Espedair Burn / Gleniffer Burn and surface water to residential properties, non-residential properties, community facilities and transport routes in Paisley</t>
  </si>
  <si>
    <t>The strategic assessment identified that there are widespread areas with the potential for natural flood management, therefore a catchment wide natural flood management study is planned to be undertaken for the White Cart Water catchment. The study will focus on the potential for runoff control and sediment management within the tributaries of the White Cart Water, however it will also examine how these might combine to reduce flows to the White Cart Water itself.
The delivery of Action 110190006 will also help to reduce the risk of flooding in this area.</t>
  </si>
  <si>
    <t>The Council plans to undertake a flood protection study to further investigate the following actions in detail, separately and in combination: construction of storage, modification of conveyance by upgrading a culverts and construction of an embankment along sections of the Cityford Burn / Spittal Burn. 
This study is linked to the Croftfoot surface water management plan (Action 111070018) which will help to identify the potential of actions, including sustainable drainage systems and property level protection. It is proposed that Glasgow City Council will carry out hydraulic studies in the Croftfoot and Spittal areas. The study will also consider links to the Cathkin Road bypass project, which lies outwith the Target Area, which involves attenuation and storage.</t>
  </si>
  <si>
    <t>Reduce the economic damages and risk to people from surface water flooding in Castlemilk
Reduce the risk of flooding from the Spittal Burn and surface water to residential properties in Castlemilk</t>
  </si>
  <si>
    <t>The Council plans to undertake a study to further investigate the feasibility of a flood protection scheme on the Cityford / Spittal Burn. The study will focus on identifying the most sustainable combination of actions for managing flooding in the area including, upstream storage, modification of conveyance by upgrading culverts and construction of an embankment along sections of the Cityford Burn / Spittal Burn.
This study is linked to the Castlemilk (Action 111290018) and Croftfoot (Action 111070018) surface water management plans which will help to identify the potential of some of these actions, including sustainable drainage systems and the benefit of property level protection.</t>
  </si>
  <si>
    <t>The Council plans to undertake a study to further investigate the feasibility of a flood protection scheme to reduce river and coastal risk along the River Leven. This will build on previous studies to examine the potential benefits of a new canal, sediment management including the erosion of banks, the potential to set back existing embankments and new direct defences along the River Leven. In addition to this the potential to increase flood storage within Loch Lomond, while remaining within the current operating limits of the barrage, will be investigated. The study will initially look to establish a technical grounding to any potential benefit of additional storage within Loch Lomond. If there is an identified benefit from this action, a second stage of work will be undertaken. The second stage of work will focus on engaging with interested stakeholders to establish the feasibility and restrictions to taking forward this action.
Due to the importance of the area, the study, while led by West Dunbartonshire Council, will be carried out in partnership with Loch Lomond and The Trossachs National Park, Argyll and Bute Council, Stirling Council, Scottish Water and SEPA.
SEPA will review the study outputs for possible inclusion to the Flood Maps.</t>
  </si>
  <si>
    <t>Reduce the physical risk, or disruption risk, related to areas of the M8, M73, M74 at risk of flooding</t>
  </si>
  <si>
    <t>Reduce the physical risk, or disruption risk, related to areas of the M74 at risk of flooding</t>
  </si>
  <si>
    <t>The Council plans to undertake a study to further investigate the feasibility of a flood protection scheme in Strathaven focusing on the benefit from storage from the Powmillon Burn, improving the conveyance through existing structures on the Powmillon Burn, modification of the existing weirs at Strathaven Park and the Old Mill and construction of flood defences along the Powmillon Burn within Strathaven.
Sustainable drainage systems will be assessed in any future flood study undertaken in the area. This study may also consider natural flood management, property level protection actions and other complementary actions.</t>
  </si>
  <si>
    <t>Scottish Water will undertake further investigation and modelling in the Dalmuir and Dalmarnock sewer catchments to improve knowledge and understanding of flood risk in this area as required under Section 16 of the Flood Risk Management (Scotland) Act 2009.</t>
  </si>
  <si>
    <t>The Council plans to undertake a natural flood management study to further investigate the potential benefit for runoff control and sediment management in Lochwinnoch. The study will look at the land management upstream of Lochwinnoch and start engagement with local land owners to establish the potential for works. This may be carried out as a separate study or as part of the flood protection study within this area (action 110520005).</t>
  </si>
  <si>
    <t>Reduce the economic damages and risk to people from surface water flooding in Croftfoot
Reduce the risk of river and surface water flooding to residential properties in Croftfoot</t>
  </si>
  <si>
    <t>Transport Scotland will carry out civil engineering work which will reduce flood risk to identified sections of the trunk road.
The operational scheme will consider awareness raising, emergency response plans, clearance and repair and utilising the flood forecasting warning service.</t>
  </si>
  <si>
    <t>Continue to maintain the Renfrew flood warning area which is part of the Firth of Clyde coastal flood warning scheme.
When flood events occur in an area with a flood warning service, SEPA will seek to verify and validate the warning service. SEPA will use feedback and post-event data to ensure that the flood warning service is timely and accurate.</t>
  </si>
  <si>
    <t>Continue to maintain the Glasgow Quay Walls flood warning area which is part of the Firth of Clyde coastal flood warning scheme.
When flood events occur in an area with a flood warning service, SEPA will seek to verify and validate the warning service. SEPA will use feedback and post-event data to ensure that the flood warning service is timely and accurate.</t>
  </si>
  <si>
    <t>The Council plans a study to further investigate the feasibility of a flood protection scheme along the Candren Burn, focusing on the use of sustainable drainage systems and short sections of flood defences. The study will also examine the potential benefit of property level protection both as a single action and in combination with other actions. Other actions will also be considered to select the most sustainable combination of actions.</t>
  </si>
  <si>
    <t>The Council plans a study to further investigate the feasibility of actions recommended in the Green Networks Integrated Urban Infrastructure report. These focused on the potential to create small areas of offline storage at a number of locations within Johnstone and the potential to improve culvert conveyance and investigate culvert daylighting. In addition to this the study will examine the potential benefit of automatic property level protection and sustainable drainage systems. Other actions will also be considered to select the most sustainable combination of actions. This may be combined into the study investigating the flood risk within Kilbarchan (action 110500005).
This study is linked to the Johnstone and Kilbarchan surface water management plans which will help to identify the potential of some actions.</t>
  </si>
  <si>
    <t>The Council plans to undertake a natural flood management study to further investigate the potential benefit for sediment management at Kilbarchan. This may be carried out as a separate study or as part of the flood protection study within this area.</t>
  </si>
  <si>
    <t>The Council plans a study to further investigate the feasibility of a flood protection scheme in Kilbarchan. The study will focus on storage for the Kilbarchan Burn at Bog Park and improved conveyance of the Kilbarchan Burn through Kilbarchan by upgrading of culverts and watercourse channel. A separate study (action 11050003) will also investigate managing the sediment getting into the channel using natural flood management actions. 
Other actions will also be considered to select the most sustainable combination of actions.
The study may be combined into the study investigating the flood risk within Johnstone (action 110490005).
This study is linked to the Johnstone and Kilbarchan surface water management plans which will help to identify the potential of some actions, including sustainable drainage systems.</t>
  </si>
  <si>
    <t>The Council plans a study to undertake a study to further investigate the feasibility of a flood protection scheme along the River Calder within Lochwinnoch, focusing on the benefit of direct defences. Other actions may also be considered to select the most sustainable combination of actions. A separate study looking at natural flood management actions will also cover this area.</t>
  </si>
  <si>
    <t>The Council plans to undertake a surface water management plan or plans that set objectives for the management of surface water flood risk and identify the most sustainable actions to achieve the objectives. The Metropolitan Glasgow Strategic Drainage Partnership will support the process and improve knowledge and understanding of surface water flood risk and interactions with other sources of flooding e.g. with the sewer network, watercourses and the sea.</t>
  </si>
  <si>
    <t>SEPA and the responsible authorities have a duty to raise public awareness of flood risk.
From 2016 SEPA will undertake flood risk education and awareness raising activities. In addition, SEPA will engage with community resilience groups and participate in property level protection events delivered by the Scottish Flood Forum where possible.
Across Scotland, SEPA will create and share communication and education resources with other responsible authorities. These resources will include awareness campaigns, media and marketing activity and promotion of SEPA's flood forecasting and warning services (Floodline). Where they exist, SEPA will engage with community resilience groups and community safety partnerships.
As part of SEPA’s education programme and to contribute to community resilience SEPA is sponsoring a play by Rightlines Productions called ‘Rapid Departure’. This interactive play about flooding will tour locations in Scotland throughout 2016, including this Potentially Vulnerable Area. The performances aim to lead people to consider how flooding could impact their community and how they can take steps to prepare for it.
Scottish Water will keep responsible authorities informed of its awareness raising activities through the Local Plan District partnerships.</t>
  </si>
  <si>
    <t>SEPA will seek to incorporate additional surface water data into the flood maps to improve understanding of flood risk. Approximately 2,200km² of improved surface water data is currently available within this Local Plan District. The inclusion of additional surface water hazard data resulting from the completion of local authority surface water management will be considered as these projects are completed.</t>
  </si>
  <si>
    <t>Scottish Water will undertake further investigation and modelling in the Erskine, Laighpark Paisley, and Lochwinnoch sewer catchments to improve knowledge and understanding of flood risk in this area as required under Section 16 of the Flood Risk Management (Scotland) Act 2009.</t>
  </si>
  <si>
    <t>The Sewer Flooding Project by Scottish Water proposes a new pumping station (at Woodfarm playing fields) which will receive storm flows from the existing combined sewer network. A new rising main will transfer storm flows from this pumping station to a new combined sewer overflow at Robslee Drive.
As part of Scottish Water's Unsatisfactory Intermittent Discharge (UID) projects a diversion at Thornliebank is being carried out which will intercept flow and divert it to the Shieldhall Tunnel.
The Scottish Water Shieldhall Tunnel Project is a proposed trunk sewer through Pollok Park which will add capacity and conveyance for the catchment flows to reach Shieldhall Wastewater Treatment Works and at times of extreme storm conditions, act as online storage for the combined flows.</t>
  </si>
  <si>
    <t>The Council plans to undertake a study to further investigate the feasibility of a flood protection scheme to reduce the risk of river flooding in Barrhead. The study will focus on placing direct defences along the watercourses and the potential for runoff control and floodplain restoration using natural flood management. This study will also include an assessment of the potential benefit of a property level protection scheme in Barrhead. Other actions may also be considered to select the most sustainable combination of actions.
This study is linked to a surface water management plan (Action 110880018) for the area and any recommendations should be considered.</t>
  </si>
  <si>
    <t>The Council plans to progress the Gorbals Tidal weir morphology study to further investigate the potential risk to key community facilities on the south bank of the Clyde. The outcomes of this study will be used to determine if /when further action is required to increase the level of protection to these facilities.</t>
  </si>
  <si>
    <t>The Council plans to progress the flood protection scheme proposed for the White Cart Water. The scheme is an extension of the existing defences, and will increase the level of protection to a number of properties along parts of the Auldhouse Burn and White Cart Water.
The proposed scheme includes building flood walls in locations where properties are still identified to be at risk.
The flood mapping for the White Cart Water and Auldhouse Burn will be revised to include all defences to understand any remaining residual risk now and in the future.</t>
  </si>
  <si>
    <t>The North Renfrew Flood Protection Scheme was completed in the first half of 2016 and consists of embankments, demountable barriers, raised ground and a new pumping station.</t>
  </si>
  <si>
    <t>The Council plans to undertake a surface water management plan or plans that set objectives for the management of surface water flood risk and identify the most sustainable actions to achieve the objectives. The Metropolitan Glasgow Strategic Drainage Partnership will support the process and improve knowledge and understanding of surface water flood risk and interactions with other sources of flooding e.g. with the sewer network and watercourses. Merrylee section of the plan to be completed in the first cycle with remaining areas to be completed during the second Flood Risk Management cycle.</t>
  </si>
  <si>
    <t>The Council plans to undertake a surface water management plan or plans that set objectives for the management of surface water flood risk and identify the most sustainable actions to achieve the objectives. The plan is being carried out by Glasgow City Council and Renfrewshire Council. The Metropolitan Glasgow Strategic Drainage Partnership will support the process and improve knowledge and understanding of surface water flood risk and interactions with other sources of flooding e.g. with the sewer network, watercourses and the sea.</t>
  </si>
  <si>
    <t>An integrated catchment study covering the Philipshill catchment will be carried out to support the surface water management planning process in East Kilbride. The study will improve knowledge and understanding of the interactions between the above ground and below ground drainage network e.g. with the sewer network, watercourses and the sea. This will improve the understanding of local surface water flood risk.</t>
  </si>
  <si>
    <t>SEPA and the responsible authorities have a duty to raise public awareness of flood risk.
From 2016 SEPA will engage with the community and promote Floodline. This will be achieved through SEPA-led education events.
The South Lanarkshire Council winter awareness campaign, between October and March includes information on flooding.
Across Scotland, SEPA will create and share communication and education resources with other responsible authorities. These resources will include awareness campaigns, media and marketing activity and promotion of SEPA's flood forecasting and warning services (Floodline). Where they exist, SEPA will engage with community resilience groups and community safety partnerships. 
For the new flood protection scheme, SEPA will support the local authority’s communications and engagement activities with media activity, local public awareness events and education engagement with schools. SEPA will also deliver joint communications with local authorities for Floodline customers in any newly protected flood warning area.
Scottish Water will keep responsible authorities informed of its awareness raising activities through the Local Plan District partnerships.</t>
  </si>
  <si>
    <t>Scottish Water will undertake further investigation and modelling in the Shieldhall, Laighpark Paisley, Philipshill, and Neilston sewer catchments to improve knowledge and understanding of flood risk in this area as required under Section 16 of the Flood Risk Management (Scotland) Act 2009.</t>
  </si>
  <si>
    <t>Continue to maintain the Alyth Crescent, Pollok, Pollokshaws, Pollok Country Park and the Shawlands, Langside and Cathcart flood warning areas which are part of the White Cart Water flood warning scheme.
Continue to maintain the Glasgow Quay Walls and Renfrew flood warning areas which are part of the Firth of Clyde coastal flood warning scheme.
When flood events occur in an area with a flood warning service, SEPA will seek to verify and validate the warning service. SEPA will use feedback and post-event data to ensure that the flood warning service is timely and accurate.
A flood protection scheme for the White Cart and Auldhouse Burn and a flood protection study for Gorbals are proposed in this Potentially Vulnerable Area. SEPA will work with the local authority to ensure that changes to hydrology and flood risk as a result of the proposed flood protection scheme and any new information about flood risk resulting from the proposed flood protection study are fully considered in the existing flood warning system.</t>
  </si>
  <si>
    <t>The local community set up the Croftfoot Action group, to raise awareness of flood risk in the area. It is recommended that this group continues its activities.</t>
  </si>
  <si>
    <t>The Council plans to undertake a review of the Clyde Gateway masterplan at Shawfield to assess if further work is required to assess the level of flood risk. 
The plan is for this review to be coordinated between Glasgow City Council and South Lanarkshire Council for the Rutherglen / Shawfield areas.
If the review identifies further investigation of actions may be required, sustainable drainage systems and property level protection will be considered.</t>
  </si>
  <si>
    <t>The Council is undertaking a surface water management plan or plans that set objectives for the management of surface water flood risk and identify the most sustainable actions to achieve the objectives. The Metropolitan Glasgow Strategic Drainage Partnership will support the process and improve knowledge and understanding of surface water flood risk and interactions with other sources of flooding e.g. with the sewer network and watercourses.</t>
  </si>
  <si>
    <t>The Council is undertaking a surface water management plan or plans that set objectives for the management of surface water flood risk and identify the most sustainable actions to achieve the objectives.</t>
  </si>
  <si>
    <t xml:space="preserve">SEPA and the responsible authorities have a duty to raise public awareness of flood risk.
From 2016 SEPA will engage with the community through local participation in national initiatives, including partnership working with the Safer Rutherglen group and Neighbourhood Watch Scotland. 
The South Lanarkshire Council winter awareness campaign, between October and March includes information on flooding.
Across Scotland, SEPA will create and share communication and education resources with other responsible authorities. These resources will include awareness campaigns, media and marketing activity and promotion of SEPA's flood forecasting and warning services (Floodline). Where they exist, SEPA will engage with community resilience groups and community safety partnerships.
Scottish Water will keep responsible authorities informed of its awareness raising activities through the Local Plan District partnerships. </t>
  </si>
  <si>
    <t>Scottish Water will undertake further investigation and modelling in the Shieldhall sewer catchment to improve knowledge and understanding of flood risk in this area as required under Section 16 of the Flood Risk Management (Scotland) Act 2009.</t>
  </si>
  <si>
    <t>Scottish Water will undertake further investigation and modelling in the Dalmarnock sewer catchments to improve knowledge and understanding of flood risk in this area as required under Section 16 of the Flood Risk Management (Scotland) Act 2009.</t>
  </si>
  <si>
    <t>Scottish Water has proposed a large combined sewer overflow interceptor for Yorkhill adjacent to the Heliport which will remove combined sewer spills from the River Kelvin. This will not reduce the risk of coastal flooding to the Exhibition Quarter.</t>
  </si>
  <si>
    <t>Scottish Water will undertake further investigation and modelling in the Dalmuir sewer catchments to improve knowledge and understanding of flood risk in this area as required under Section 16 of the Flood Risk Management (Scotland) Act 2009.</t>
  </si>
  <si>
    <t>The Council plans to progress work to deculvert sections of the Tollcross Burn in Sandyhills Park. The work is being carried out in coordination with river basin management planning and should help to improve the condition of the river.
The Council plans to undertake a study to further investigate the flood benefit of the deculverting work and feasibility of a flood protection scheme on the Tollcross Burn focusing on, upstream storage, modification of conveyance by upgrading a culverts, sustainable drainage systems, modification of fluvial control structures by replacing existing trash screens and construction of a river wall. Other actions will also be considered to select the most sustainable combination of actions.</t>
  </si>
  <si>
    <t>The Council plans to progress the flood protection scheme proposed for the Camlachie Burn. The proposed work includes two elements of improvement works linked to the overall strategy to address existing network constraints in the area, which has the potential to contribute to substantial flooding within the wider catchment if not addressed.
The work includes diversion of extreme flows and watercourse restoration to remove substantial network constraints close to Biggar Street and Shettleston Road. The flood mapping for the Camlachie Burn will be revised to include all elements of the scheme to understand any remaining residual risk now and in the future.</t>
  </si>
  <si>
    <t>The Council plans to undertake a study to further investigate the feasibility of a flood protection scheme along the lower River Clyde. The Clyde Gateway Masterplan will initially be reviewed and built upon for this study. The study will focus on establishing the most sustainable combination of actions including; improving the conveyance through a number of structures, the construction of a control structure on the Powburn with a pumping station to force water into the River Clyde, and the benefit of flood defences. The study will also assess the benefit of sustainable drainage systems and property level protection.
A separate study of the upper River Clyde is also being carried out (ID 110680005) and will be considered when identifying actions.
SEPA will review the output from this study for inclusion in the Flood Maps.</t>
  </si>
  <si>
    <t xml:space="preserve">An integrated catchment study covering the Allers catchment will be carried out to support the surface water management planning process in East Kilbride. The study will improve knowledge and understanding of the interactions between the above ground and below ground drainage network e.g. with the sewer network, watercourses and the sea. This will improve the understanding of local surface water flood risk. </t>
  </si>
  <si>
    <t>The Council is undertaking by a surface water management plan or plans that set objectives for the management of surface water flood risk and identify the most sustainable actions to achieve the objectives.</t>
  </si>
  <si>
    <t>SEPA and the responsible authorities have a duty to raise public awareness of flood risk.
From 2016 SEPA will engage with the community and promote Floodline. This will be achieved through SEPA led education events.
The South Lanarkshire Council winter awareness campaign, between October and March includes information on flooding.
Across Scotland, SEPA will create and share communication and education resources with other responsible authorities. These resources will include digital materials, awareness campaigns and promotion of our flood forecasting and warning services (Floodline). Where they exist, SEPA will engage with community resilience groups and community safety partnerships. 
For the new flood protection scheme, SEPA will support the local authority’s communications and engagement activities with media activity, local public awareness events and education engagement with schools. SEPA will also deliver joint communications with local authorities for Floodline customers in any newly protected flood warning area.
Scottish Water will keep responsible authorities informed of its awareness raising activities through the Local Plan District partnerships.</t>
  </si>
  <si>
    <t>Scottish Water will undertake further investigation and modelling in the Allers, Bothwellbank, Hamilton, Shieldhall, and Strathaven sewer catchments to improve knowledge and understanding of flood risk in this area as required under Section 16 of the Flood Risk Management (Scotland) Act 2009.</t>
  </si>
  <si>
    <t>Continue to maintain the Cambuslang Road and Morriston Park, Carmyle, Dalbeth, Dalmarnock Bridge, Hamilton Services and the Watersports Centre at Strathclyde Loch flood warning areas which are part of the River Clyde flood warning scheme.
When flood events occur in an area with a flood warning service, SEPA will seek to verify and validate the warning service. SEPA will use feedback and post-event data to ensure that the flood warning service is timely and accurate.
A flood protection study is proposed for the lower River Clyde. SEPA will work with the local authority to ensure that any new information about flood risk resulting from the proposed flood protection study is considered in the existing flood warning system.</t>
  </si>
  <si>
    <t>The Council will undertake a study to further investigate the feasibility of flood protection work in Greenacres, focusing on direct defences and sustainable drainage systems. Property level protection should also be considered to reduce residual risk. Other actions will also be considered to select the most sustainable combination of actions.</t>
  </si>
  <si>
    <t>The Council will undertake a study to further investigate surface water flood risk in Holytown. The identified risk from strategic mapping does not correspond with the flooding history in this area. Therefore a detailed study will be carried out to assess the flow paths and potential flood risk.
Review of the study will establish the level of risk and if further stages are required to examine actions to manage flooding.
The flood mapping from the study should be used to revise SEPA's strategic mapping.</t>
  </si>
  <si>
    <t>The Council will undertake a study to further investigate the feasibility of a flood protection scheme on the upper River Clyde (upstream of Strathclyde Park) focusing on, improving the conveyance of a number of existing structures and the benefit of flood defences at various locations along the upper River Clyde. This should also assess the benefit of sustainable drainage systems and property level protection.
A separate study of the lower River Clyde is also being carried out (action 110650005) and should be considered when selecting the most sustainable combination of actions.
SEPA will review the output from this study for inclusion in the Flood Maps.</t>
  </si>
  <si>
    <t>SEPA and the responsible authorities have a duty to raise public awareness of flood risk.
From 2016 SEPA will engage with the community through local participation in national initiatives, including partnership working with Neighbourhood Watch Scotland. In addition, SEPA will engage with local authorities and community resilience groups where possible.
The South Lanarkshire Council winter awareness campaign, between October and March includes information on flooding.
Across Scotland, SEPA will create and share communication and education resources with other responsible authorities. These resources will include awareness campaigns, media and marketing activity and promotion of SEPA's flood forecasting and warning services (Floodline). Where they exist, SEPA will engage with community resilience groups and community safety partnerships.
Scottish Water will keep responsible authorities informed of its awareness raising activities through the Local Plan District partnerships.</t>
  </si>
  <si>
    <t>Scottish Water will undertake further investigation and modelling in the Ashgill New, Blackwood, Crossford, Carbarns, Coursington, Daldowie, Lesmahagow, and Skellyton sewer catchments to improve knowledge and understanding of flood risk in this area as required under Section 16 of the Flood Risk Management (Scotland) Act 2009.</t>
  </si>
  <si>
    <t>Site protection plans are developed to identify whether normal operation of a facility can be maintained during a flood. This may be due to existing protection or resilience of the facility or the network. A site protection plan will be developed for the Caravan Park and hotels in Bothwellhaugh adjacent to M&amp;D's theme park.</t>
  </si>
  <si>
    <t>Scottish Water will undertake further investigation and modelling in the Daldowie and Plains sewer catchments to improve knowledge and understanding of flood risk in this area as required under Section 16 of the Flood Risk Management (Scotland) Act 2009.</t>
  </si>
  <si>
    <t>Scottish Water will undertake further investigation and modelling in the Daldowie sewer catchments to improve knowledge and understanding of flood risk in this area as required under Section 16 of the Flood Risk Management (Scotland) Act 2009.</t>
  </si>
  <si>
    <t>Scottish Water will undertake further investigation and modelling in the Carbarns and Swinstie sewer catchments to improve knowledge and understanding of flood risk in this area as required under Section 16 of the Flood Risk Management (Scotland) Act 2009.</t>
  </si>
  <si>
    <t>Scottish Water will undertake further investigation and modelling in the Shotts and Swinstie sewer catchments to improve knowledge and understanding of flood risk in this area as required under Section 16 of the Flood Risk Management (Scotland) Act 2009.</t>
  </si>
  <si>
    <t>The Council plans to undertake a natural flood management study to further investigate the potential benefit for floodplain restoration at Glen Moss in Kilmacolm. These actions will help complement the protection that will be offered by the Glenmosston Burn works, by holding more water in the upper catchment. A scoping study is to be carried out by Inverclyde Council to inform future direction of the natural flood management study. The council will look to engage with land owners early in the process to establish the potential for any works.</t>
  </si>
  <si>
    <t>The Council plans to progress the flood protection scheme proposed for the Glenmosston Burn. The works include upgrading a culvert at Market Place and a new overflow pipe at Gowkhouse Road. 
A separate natural flood management study is being carried out in the area which may identify additional actions that could be included within the flood protection scheme.</t>
  </si>
  <si>
    <t>Everyone is responsible for protecting themselves and their property from flooding. Property and business owners can take simple steps to reduce damage and disruption to their homes and businesses should flooding happen. This includes preparing a flood plan and flood kit, installing property level protection, signing up to Floodline and Resilient Communities initiatives, and ensuring that properties and businesses are insured against flood damage.  West Dunbartonshire Council have in place a flood resilience subsidy scheme which permits any residential or business property at risk of flooding to apply. The scheme enables applicants to purchase selected property level protection products at cost price less a maximum subsidy.</t>
  </si>
  <si>
    <t>Everyone is responsible for protecting themselves and their property from flooding. Property and business owners can take simple steps to reduce damage and disruption to their homes and businesses should flooding happen. This includes preparing a flood plan and flood kit, installing property level protection, signing up to Floodline and Resilient Communities initiatives, and ensuring that properties and businesses are insured against flood damage.</t>
  </si>
  <si>
    <t>Reduce the risk of river and surface water flooding to residential properties, non-residential properties and transport routes in the River Clyde catchment</t>
  </si>
  <si>
    <t>Avoid an overall increase in flood risk
Reduce overall flood risk</t>
  </si>
  <si>
    <t>Reduce the risk of flooding from the River Levern and Firth of Clyde to residential properties, non-residential properties and community facilities in Vale of Leven and Dumbarton
Reduce the risk of flooding to residential properties, non-residential properties and transport routes in Dumbarton from the Gruggies Burn and coast</t>
  </si>
  <si>
    <t>Reduce the economic damages and risk to people from surface water flooding in Bearsden
Reduce the risk of flooding from the River Kelvin and surface water to residential properties, non-residential properties and community facilities in west and north west Glasgow.
Reduce the risk of flooding from the Allander Water and surface water to residential properties and non-residential properties in Milngavie
Reduce the risk of flooding from the Park Burn and surface water to residential properties in Kirkintilloch</t>
  </si>
  <si>
    <t>Reduce the economic damages and risk to people from surface water flooding in the Yokermain Burn catchment
Reduce the risk of river and surface water flooding to residential properties, non-residential properties and transport routes in Yoker Mains and Yoker Burn catchments</t>
  </si>
  <si>
    <t>Reduce the economic damages and risk to people from surface water flooding in Bearsden
Reduce the risk of river and surface water flooding to residential properties, non-residential properties and transport routes in Yoker Mains and Yoker Burn catchments</t>
  </si>
  <si>
    <t>Reduce the economic damages and risk to people from surface water flooding in Barrhead.
Reduce the risk of river and surface water flooding to residential properties and non-residential properties in Barrhead</t>
  </si>
  <si>
    <t>Reduce economic damages and risk to people from surface water flooding in Merrylee, Thornliebank, Giffnock and Eastwood North.
Reduce the risk of river and surface water flooding to residential properties and non-residential properties in Merrylee</t>
  </si>
  <si>
    <t>SEPA and the responsible authorities have a duty to raise public awareness of flood risk.
From 2016 SEPA will engage with the community through local participation in national initiatives, including partnership working with Neighbourhood Watch Scotland. In addition, SEPA will engage with local authorities and community resilience groups where possible.
Across Scotland, SEPA will create and share communication and education resources with other responsible authorities. These resources will include awareness campaigns, media and marketing activity and promotion of SEPA's flood forecasting and warning services (Floodline). Where they exist, SEPA will engage with community resilience groups and community safety partnerships. 
For the new flood protection scheme, SEPA will support the local authority’s communications and engagement activities with media activity, local public awareness events and education engagement with schools. SEPA will also deliver joint communications with local authorities for Floodline customers in any newly protected flood warning area.
To support the delivery of the new SEPA flood warning scheme, SEPA will carry out a local launch event and engage directly with residents in the area. This will be supported by local and national media communications. SEPA will also support and participate in local public awareness events, in partnership with the local authority, community council or other local representative organisations, including schools.
As part of SEPA’s education programme and to contribute to community resilience SEPA is sponsoring a play by Rightlines Productions called ‘Rapid Departure’. This interactive play about flooding will tour locations in Scotland throughout 2016, including this Potentially Vulnerable Area. The performances aim to lead people to consider how flooding could impact their community and how they can take steps to prepare for it.
Scottish Water will keep responsible authorities informed of its awareness raising activities through the Local Plan District partnerships.</t>
  </si>
  <si>
    <t>SEPA and the responsible authorities have a duty to raise public awareness of flood risk.
From 2016 SEPA will engage with the community and promote Floodline. This will be achieved through SEPA-led education events. Across Scotland, SEPA will create and share communication and education resources with other responsible authorities. These resources will include awareness campaigns, media and marketing activity and promotion of SEPA's flood forecasting and warning services (Floodline). Where they exist, SEPA will engage with community resilience groups and community safety partnerships.
Scottish Water will keep responsible authorities informed of its awareness raising activities through the Local Plan District partnerships.</t>
  </si>
  <si>
    <t>Scottish Water will undertake further investigation and modelling in the Balfron, Fintry and Strathblane sewer catchments to improve knowledge and understanding of flood risk in this area as required under Section 16 of the Flood Risk Management (Scotland) Act 2009.</t>
  </si>
  <si>
    <t>SEPA are currently carrying out a pilot study looking at potential options for river restoration and natural flood management in the Glazert catchment. This study will assess in detail runoff control and floodplain restoration.
This action may also have a positive flooding impact near Kirkintilloch within the River Kelvin catchment.</t>
  </si>
  <si>
    <t>A study of the River Kelvin catchment is being undertaken and will assess the current level of flood risk. The study is being undertaken by East Dunbartonshire Council in conjunction with Glasgow City Council and SEPA. The study will provide revised data on flood risk in the area and assess the benefit offered by the existing flood protection scheme in Kirkintilloch. 
The Council plan to undertake a review of the outcomes of the River Kelvin study to determine the current risk in the town and the potential future risk with climate change. This will determine if / when further work is required to investigate how to reduce the flood risk from the River Kelvin to Kirkintilloch.
SEPA will review the study outputs for possible inclusion in the Flood Maps.</t>
  </si>
  <si>
    <t>The Council plans to undertake flood protection works along the Park Burn. Before the final design of the works the flood modelling in the area will be updated to improve the representation of the River Kelvin. This will help to more accurately represent the risk of flooding downstream. If there is found to be an interaction between the Park Burn and River Kelvin, joint probability analysis should also be carried out. The potential for natural flood management actions to help reduce runoff will also be investigated.
The works will include the profiling of the channel and provide scope to improve the ecology and morphology of the river in addition to the flooding benefits. The proposed works could offer protection up to a 1 in 75 year flood; however, it is recommended that additional property level protection options be investigated to improve the overall protection of the scheme.
The flood mapping for the Park Burn should be revised to identify the areas protected by the works and any remaining residual risk now and in the future.
SEPA will review the study outputs for possible inclusion in the Flood Maps.</t>
  </si>
  <si>
    <t>The strategic assessment identified that there are widespread areas with the potential for runoff control and floodplain restoration, therefore a catchment wide natural flood management study is planned for the River Kelvin. The study will focus on the potential benefit natural flood management actions may have on the tributaries of the River Kelvin but also if these actions combined would start to reduce flood risk on the River Kelvin.</t>
  </si>
  <si>
    <t>The Council plans to undertake a study to further investigate the feasibility of a flood protection scheme on the Allander Water in Milngavie, focusing on the construction of direct defences along with the benefits of property level protection and other actions which may enhance the level of protection offered. 
The additional benefits from natural flood management are being considered within a separate catchment study, and both studies will be considered to select the most sustainable combination of actions.</t>
  </si>
  <si>
    <t>A study of the River Kelvin catchment is being undertaken and will assess the current level of flood risk. The study is being undertaken by East Dunbartonshire Council in conjunction with Glasgow City Council and SEPA. The study will provide a revised assessment of risk within the area. 
The Council plans to undertake a review of the outcomes of the River Kelvin study to determine the current risk in the town and the potential future risk with climate change. This will determine if / when further work is required to investigate how to reduce the flood risk from the River Kelvin. 
The additional benefits from natural flood management are being considered within a separate catchment study, and both studies will be considered to select the most sustainable combination of actions.
SEPA will review the study outputs for possible inclusion in the Flood Maps.</t>
  </si>
  <si>
    <t>The Council plans to undertake a study to further investigate the flood risk along the Luggie Water. As part of this study the feasibility of flood protection work in Cumbernauld will be examined, focusing on the potential to redesign the Badenheath Bridge to increase conveyance of the Luggie Water, and the benefit of direct defences along the Luggie Water. This study will consider property level protection and other complementary actions to determine the most sustainable combination of actions.
North Lanarkshire Council and East Dunbartonshire Council may undertake this as a joint study to identify any further potential flood risk areas along the river.</t>
  </si>
  <si>
    <t>The Council plans to undertake a study to further investigate the feasibility of flood protection work in Kilsyth, focusing on the use of the Scottish Canals feeder as a bypass channel to divert flow from the Colzium Burn to Banton Loch for storage, and increasing the conveyance of the Ebroch Burn by altering the footbridge at Burngreen Park. This study will also investigate the use of property level protection to reduce residual risk. Other actions will also be considered to select the most sustainable combination of actions.</t>
  </si>
  <si>
    <t>The Council plans to undertake a surface water management plan or plans that set objectives for the management of surface water flood risk and identify the most sustainable actions to achieve the objectives. The Metropolitan Glasgow Strategic Drainage Partnership will support the process and improve knowledge and understanding of surface water flood risk and interactions with other sources of flooding e.g. with the sewer network and watercourses.</t>
  </si>
  <si>
    <t>East Dunbartonshire Council has approached the Scottish Flood Forum for support in creating a community flood action group.</t>
  </si>
  <si>
    <t>SEPA and the responsible authorities have a duty to raise public awareness of flood risk.
From 2016 SEPA will undertake flood risk education and awareness raising activities. In addition, SEPA will engage with community resilience groups and participate in property level protection events delivered by the Scottish Flood Forum where possible.
Across Scotland, SEPA will create and share communication and education resources with other responsible authorities. These resources will include awareness campaigns, media and marketing activity and promotion of SEPA's flood forecasting and warning services (Floodline). Where they exist, SEPA will engage with community resilience groups and community safety partnerships. 
For the new flood protection scheme, SEPA will support the local authority’s communications and engagement activities with media activity, local public awareness events and education engagement with schools. SEPA will also deliver joint communications with local authorities for Floodline customers in any newly protected flood warning area.
To support the delivery of the new SEPA flood warning scheme, SEPA will carry out a local launch event and engage directly with residents in the area. This will be supported by local and national media communications. SEPA will also support and participate in local public awareness events, in partnership with the local authority, community council or other local representative organisations, including schools.
Scottish Water will keep responsible authorities informed of its awareness raising activities through the Local Plan District partnerships.</t>
  </si>
  <si>
    <t>Continue to maintain the Cleveden Park, Goyle Bridge and Kelvinbridge Underground flood warning areas which are part of the Kelvin river flood warning scheme.
When flood events occur in an area with a flood warning service, SEPA will seek to verify and validate the warning service. SEPA will use feedback and post-event data to ensure that the flood warning service is timely and accurate.
A flood protection study is proposed for the River Kelvin. SEPA will work with the local authority to ensure that any new information about flood risk resulting from the proposed flood protection study is considered in the existing flood warning system.</t>
  </si>
  <si>
    <t>A natural flood management study will be undertaken to further investigate the potential benefit from runoff control within the catchment. The strategic screening has identified that there are areas of the upper catchment that could reduce the impact of flooding by altering land management or land cover. If there is an identified benefit of these actions the study will look at engaging with local land owners to establish the potential for future works.</t>
  </si>
  <si>
    <t>The Council plans to undertake a study to further investigate the feasibility of a flood protection scheme on the Yoker Burn and Garscadden Burn, focusing on the benefit of direct defences along both banks, the potential benefit for runoff control using natural flood management and the benefits of a property level protection scheme to reduce residual risk. Other actions may also be considered to select the most sustainable combination of actions.
The Council plan to undertake a surface water management plan for the Yokermain Burn, which will help identify actions to reduce flooding in the area, such as sustainable drainage systems.</t>
  </si>
  <si>
    <t>Everyone is responsible for protecting themselves and their property from flooding. Property and business owners can take simple steps to reduce damage and disruption to their homes and businesses should flooding happen. This includes preparing a flood plan and flood kit, installing property level protection, signing up to Floodline and Resilient Communities initiatives, and ensuring that properties and businesses are insured against flood damage. West Dunbartonshire Council has a flood resilience subsidy scheme which permits any residential or business property at risk of flooding to apply. The scheme enables applicants to purchase selected property level protection products at cost price less a maximum subsidy.</t>
  </si>
  <si>
    <t>SEPA and the responsible authorities have a duty to raise public awareness of flood risk.
From 2016 SEPA will engage with the community through local participation in national initiatives, including partnership working with Neighbourhood Watch Scotland. In addition, SEPA will engage with local authorities and community resilience groups where possible.
Across Scotland, SEPA will create and share communication and education resources with other responsible authorities. These resources will include awareness campaigns, media and marketing activity and promotion of SEPA's flood forecasting and warning services (Floodline). Where they exist, SEPA will engage with community resilience groups and community safety partnerships.
Scottish Water will keep responsible authorities informed of its awareness raising activities through the Local Plan District partnerships.</t>
  </si>
  <si>
    <t>Scottish Water will undertake further investigation and modelling in the Ardoch and Dalmuir sewer catchment to improve knowledge and understanding of flood risk in this area as required under Section 16 of the Flood Risk Management (Scotland) Act 2009.</t>
  </si>
  <si>
    <t xml:space="preserve">SEPA and the responsible authorities have a duty to raise public awareness of flood risk.
From 2016 SEPA will engage with the community through local participation in national initiatives, including partnership working with Neighbourhood Watch Scotland. In addition, SEPA will engage with local authorities and community resilience groups where possible. Across Scotland, SEPA will create and share communication and education resources with other responsible authorities. These resources will include awareness campaigns, media and marketing activity and promotion of SEPA's flood forecasting and warning services (Floodline). Where they exist, SEPA will engage with community resilience groups and community safety partnerships.
Scottish Water will keep responsible authorities informed of its awareness raising activities through the Local Plan District partnerships.
</t>
  </si>
  <si>
    <t>Scottish Water will undertake further investigation and modelling in the Rothesay sewer catchment to improve knowledge and understanding of flood risk in this area as required under Section 16 of the Flood Risk Management (Scotland) Act 2009.</t>
  </si>
  <si>
    <t>Continue to maintain the Rothesay Town Centre and Kames Bay Pointhouse Crescent flood warning areas which are part of the Firth of Clyde coastal flood warning scheme.
When flood events occur in an area with a flood warning service, SEPA will seek to verify and validate the warning service. SEPA will use feedback and post-event data to ensure that the flood warning service is timely and accurate.
A flood protection study is proposed for Rothesay. SEPA will work with the local authority to ensure that any new information about flood risk resulting from the proposed flood protection study is considered in the existing flood warning system.</t>
  </si>
  <si>
    <t>SEPA and the responsible authorities have a duty to raise public awareness of flood risk.
SEPA will engage with the community through local participation in national initiatives, including partnership working with Neighbourhood Watch Scotland. In addition, SEPA will engage with local authorities and community resilience groups where possible.
Across Scotland, SEPA will create and share communication and education resources with other responsible authorities. These resources will include awareness campaigns, media and marketing activity and promotion of SEPA's flood forecasting and warning services (Floodline). Where they exist, SEPA will engage with community resilience groups and community safety partnerships.
Scottish Water will keep responsible authorities informed of its awareness raising activities through the Local Plan District partnerships.</t>
  </si>
  <si>
    <t>Scottish Water will undertake further investigation and modelling in the Dunoon sewer catchment to improve knowledge and understanding of flood risk in this area as required under Section 16 of the Flood Risk Management (Scotland) Act 2009.</t>
  </si>
  <si>
    <t>Continue to maintain the Dunoon Pier and Hunter's Grove flood warning areas which are part of the Firth of Clyde coastal flood warning scheme.
When flood events occur in an area with a flood warning service, SEPA will seek to verify and validate the warning service. SEPA will use feedback and post-event data to ensure that the flood warning service is timely and accurate.</t>
  </si>
  <si>
    <t>The Council plans to progress the flood protection scheme proposed for the Coves Burn. The work involves a number of conveyance modification actions including: upgrading of culverts, construction of a new connection chamber and tidal valve. The Controlled Activities Regulations licence has been granted for these works.</t>
  </si>
  <si>
    <t>The Council plans to progress the Greenock Flood Protection Scheme. The work involves a number of conveyance modification actions, along the Bouverie Burn.</t>
  </si>
  <si>
    <t xml:space="preserve">An integrated catchment study covering the Inverclyde catchment will be carried out to support the surface water management planning process in Greenock and Port Glasgow. The study will improve knowledge and understanding of the interactions between the above ground and below ground drainage network e.g. with the sewer network, watercourses and the sea. This will improve the understanding of local surface water flood risk. </t>
  </si>
  <si>
    <t>Everyone is responsible for protecting themselves and their property from flooding. Property and business owners can take simple steps to reduce damage and disruption to their homes and businesses should flooding happen. This includes preparing a flood plan and flood kit, installing property level protection, signing up to Floodline and Resilient Communities initiatives, and ensuring that properties and businesses are insured against flood damage. Inverclyde Council has purchased flood protection products for use throughout Inverclyde.</t>
  </si>
  <si>
    <t>SEPA and the responsible authorities have a duty to raise public awareness of flood risk.
From 2016 SEPA will work towards raising awareness of flood risk through partnership activities with Transport Scotland.
Across Scotland, SEPA will create and share communication and education resources with other responsible authorities. These resources will include awareness campaigns, media and marketing activity and promotion of SEPA's flood forecasting and warning services (Floodline). Where they exist, SEPA will engage with community resilience groups and community safety partnerships. 
For the new flood protection scheme, SEPA will support the local authority’s communications and engagement activities with media activity, local public awareness events and education engagement with schools. SEPA will also deliver joint communications with local authorities for Floodline customers in any newly protected flood warning area.
Scottish Water will keep responsible authorities informed of its awareness raising activities through the Local Plan District partnerships.</t>
  </si>
  <si>
    <t>Scottish Water will undertake further investigation and modelling in the Inverclyde sewer catchment to improve knowledge and understanding of flood risk in this area as required under Section 16 of the Flood Risk Management (Scotland) Act 2009.</t>
  </si>
  <si>
    <t>Continue to maintain the Gourock Cove Road and the Greenock and Port Glasgow flood warning areas which are part of the Firth of Clyde coastal flood warning scheme.
When flood events occur in an area with a flood warning service, SEPA will seek to verify and validate the warning service. SEPA will use feedback and post-event data to ensure that the flood warning service is timely and accurate.</t>
  </si>
  <si>
    <t>An integrated catchment study covering the Inverclyde catchment will be carried out to support the surface water management planning process in Greenock and Port Glasgow. The study will improve knowledge and understanding of the interactions between the above ground and below ground drainage network e.g. with the sewer network, watercourses and the sea. This will improve the understanding of local surface water flood risk.</t>
  </si>
  <si>
    <t>An integrated catchment study covering the Erskine catchment will be carried out to support the surface water management planning process in Erskine, Inchinnan, Linwood, Johnstone and Kilbarchan. The study will improve knowledge and understanding of the interactions between the above ground and below ground drainage network e.g. with the sewer network, watercourses and the sea. This will improve the understanding of local surface water flood risk.</t>
  </si>
  <si>
    <t>SEPA and the responsible authorities have a duty to raise public awareness of flood risk.
Across Scotland, SEPA will create and share communication and education resources with other responsible authorities. These resources will include awareness campaigns, media and marketing activity and promotion of SEPA's flood forecasting and warning services (Floodline). Where they exist, SEPA will engage with community resilience groups and community safety partnerships.
Scottish Water will keep responsible authorities informed of its awareness raising activities through the Local Plan District partnerships.</t>
  </si>
  <si>
    <t>Scottish Water will undertake further investigation and modelling in the Inverclyde and Erskine sewer catchments to improve knowledge and understanding of flood risk in this area as required under Section 16 of the Flood Risk Management (Scotland) Act 2009.</t>
  </si>
  <si>
    <t>Scottish Water will undertake further investigation and modelling in the Erskine sewer catchments to improve knowledge and understanding of flood risk in this area as required under Section 16 of the Flood Risk Management (Scotland) Act 2009.</t>
  </si>
  <si>
    <t>Inverclyde Council plans to progress the flood protection scheme proposed for the Gotter Water in Quarrier's Village. Inverclyde Council have completed a study which investigated the creation of embankments on the south bank of the watercourse upstream of Quarrier’s Village, with flood defence walls downstream of the embankments on both banks along the reach. The study will be progressed to develop a detailed design of the scheme.
SEPA will review the output of the study for inclusion in the Flood Maps.</t>
  </si>
  <si>
    <t>Continue to maintain the Alyth Crescent, Pollok, Pollokshaws, Pollok Country Park and the Shawlands, Langside and Cathcart flood warning areas which are part of the White Cart Water flood warning scheme.
Continue to maintain the Glasgow Quay Walls and Renfrew flood warning areas which are part of the Firth of Clyde coastal flood warning scheme.</t>
  </si>
  <si>
    <t>The area must be covered by a surface water management plan or plans that set objectives for the management of surface water flood risk and identify the most sustainable actions to achieve the objectives. The plan will also look to cover areas of Lenzie. The Metropolitan Glasgow Strategic Drainage Partnership will support the process and improve knowledge and understanding of surface water flood risk and interactions with other sources of flooding e.g. with the sewer network and watercourses.</t>
  </si>
  <si>
    <t>The flood protection study should consider how to reduce flooding to 10 residential properties and one non-residential property identified at risk of flooding in this location. The potential damages avoided are estimated to be up to £600,000.</t>
  </si>
  <si>
    <t>The flood protection study should consider how to reduce flooding to 12 residential properties and five non-residential properties. The potential damages avoided are estimated to be up to £1.3 million.</t>
  </si>
  <si>
    <t>The flood protection study should consider how to reduce flooding to 26 residential properties and 13 non-residential properties. The potential damages avoided are estimated to be up to £1.2 million. A reduction of flooding in the area could have a positive economic benefit to the local economy.</t>
  </si>
  <si>
    <t>The flood protection study should consider how to reduce flooding to 160 residential properties and 110 non-residential properties. The potential damages avoided are estimated to be up to £630,000. The economic impact of natural flood management actions is difficult to define. However, these actions can reduce flood risk for high likelihood events. In this location, it has been estimated that 20 residential and non-residential properties could potentially benefit from natural flood management actions.</t>
  </si>
  <si>
    <t>The flood protection study should consider how to reduce flooding to 30 residential properties and 20 non-residential properties. The potential damages avoided are estimated to be up to £3.3 million. The economic impact of natural flood management actions is difficult to define. However, these actions can reduce flood risk for high likelihood events. In this location, it has been estimated that 30 residential and non-residential properties could potentially benefit from natural flood management actions.</t>
  </si>
  <si>
    <t>The flood protection study should consider how to reduce flooding to 510 residential properties and 130 non-residential properties. The potential damages avoided are estimated to be up to £84 million. The economic impact of natural flood management actions is difficult to define. However, these actions can reduce flood risk for high likelihood events.</t>
  </si>
  <si>
    <t>The flood protection study should consider how to reduce flood risk to 60 residential properties and 20 non-residential properties in this location, with potential damages avoided of up to £11 million.</t>
  </si>
  <si>
    <t>The flood protection study should consider how to reduce flood risk to 50 residential properties and 5 non-residential properties. The potential damages avoided are estimated to be up to £4.6 million.</t>
  </si>
  <si>
    <t>The flood protection study should consider how to reduce flooding to 130 residential properties and 30 non-residential properties in this location. The potential damages avoided are estimated to be up to £10.3 million. The economic impact of natural flood management actions is difficult to define. However, these actions can reduce flood risk for high likelihood events. In this location, it has been estimated that 20 residential and non-residential properties could potentially benefit from natural flood management actions.</t>
  </si>
  <si>
    <t>The flood protection study should consider how to reduce flooding to 140 residential properties and 30 non-residential properties in this location. The potential damages avoided are estimated to be up to £10 million.</t>
  </si>
  <si>
    <t>The flood protection study should consider how to reduce flooding to 130 residential properties and two non-residential properties in this location. The potential damages avoided are estimated to be up to £21 million. The economic impact of natural flood management actions is difficult to define. However, these actions can reduce flood risk for high likelihood events. In this location, it has been estimated that 90 residential and non-residential properties could potentially benefit from natural flood management actions.</t>
  </si>
  <si>
    <t>The proposed scheme may benefit 90 residential properties and 10 non-residential properties at risk of flooding in this location, damages avoided are estimated to be £8.9 million. The flood protection scheme has an estimated benefit cost ratio of 1.45.</t>
  </si>
  <si>
    <t>The flood protection study should consider how to reduce flooding to 250 residential properties and 30 non-residential properties in this location. The potential damages avoided are estimated to be up to £46 million. The economic impact of natural flood management actions is difficult to define. However, these actions can reduce flood risk for high likelihood events. In this location, it has been estimated that 150 residential and non-residential properties could potentially benefit from natural flood management actions.</t>
  </si>
  <si>
    <t>There are 210 residential properties at risk of flooding in this location, with potential damages avoided of up to £33 million. The economic impact of natural flood management actions is difficult to define. However, these actions can reduce flood risk for high likelihood events. In this location, it has been estimated that 60 residential and non-residential properties could potentially benefit from natural flood management actions.</t>
  </si>
  <si>
    <t>This study should investigate how to reduce flooding to 140 residential properties and 60 non-residential properties in this location, with potential damages avoided of up to £9.7 million.</t>
  </si>
  <si>
    <t>The scheme will reduce flooding to trunk roads and properties with a potential economic benefit of £3.7 million. The flood protection scheme has an estimated benefit cost ratio of 10.0.</t>
  </si>
  <si>
    <t>The proposed flood protection scheme may benefit  residential properties and transport routes in this location, damages avoided are estimated to be £2.8 million. The flood protection scheme has an estimated benefit cost ratio of 6.3.</t>
  </si>
  <si>
    <t>The scheme will reduce flooding to trunk roads and properties with a potential economic benefit of £5.1 million. The flood protection scheme has an estimated benefit cost ratio of 10.2.</t>
  </si>
  <si>
    <t>The flood protection study should consider how to reduce flood risk to 60 residential properties in this location, with potential damages avoided of up to £4.4 million.</t>
  </si>
  <si>
    <t>The flood protection study should consider how to reduce flood risk to 30 residential properties and 10 non-residential properties in this location, with potential damages avoided of up to £1.7 million.</t>
  </si>
  <si>
    <t>The flood protection study should consider how to reduce flood risk to 60 residential properties at risk of flooding in this location, with potential damages avoided of up to £780,000.</t>
  </si>
  <si>
    <t>The flood protection study should consider how to reduce flood risk to 660 residential properties and 60 non-residential properties in this location, with potential damages avoided of up to £48 million.</t>
  </si>
  <si>
    <t>The flood protection study should consider how to reduce flood risk to 740 residential and non-residential properties in this location,with potential damages avoided of up to £39 million.</t>
  </si>
  <si>
    <t>The flood protection study should consider how to reduce flood risk to 20 residential properties and 12 non-residential properties in this location, with potential damages avoided of up to £1.6 million. The economic impact of natural flood management actions is difficult to define. However, these actions can reduce flood risk for high likelihood events. In this location, it has been estimated that 20 residential and non-residential properties could potentially benefit from natural flood management actions.</t>
  </si>
  <si>
    <t>The flood protection study should consider how to reduce flood risk to 60 residential properties and 20 non-residential properties in this location, with potential damages avoided of up to £4.5 million.</t>
  </si>
  <si>
    <t>The flood protection study should consider how to reduce flood risk to 30 residential properties and 1 non-residential property in this location, with potential damages avoided of up to £2.7 million.</t>
  </si>
  <si>
    <t>The flood protection study should consider how to reduce flood risk to 700 residential properties and 270 non-residential properties in this location, with potential damages avoided of up to £30 million.</t>
  </si>
  <si>
    <t>The flood protection study should consider how to reduce flood risk to 210 residential properties and 780 non-residential properties in this location, with potential damages avoided of up to £33.4 million.</t>
  </si>
  <si>
    <t>The flood protection study should consider how to reduce flood risk to 40 residential properties and 10 non-residential properties in this location, with potential damages avoided of up to £4.4 million.</t>
  </si>
  <si>
    <t>The flood protection study should consider how to reduce flood risk to 40 residential properties and 30 non-residential properties in this location, with potential damages avoided of up to £10 million. The economic impact of natural flood management actions is difficult to define, however, these actions can reduce flood risk for high likelihood events. In this location, it has been estimated that 60 residential and non-residential properties could potentially benefit from natural flood management actions.</t>
  </si>
  <si>
    <t>The flood protection study should consider how to reduce flood risk to 610 residential properties and 70 non-residential properties in this location, with potential damages avoided of up to £32 million.</t>
  </si>
  <si>
    <t>The flood protection study should consider how to reduce flood risk to three residential properties and 10 non-residential properties n this location, with potential damages avoided of up to £3.6 million.</t>
  </si>
  <si>
    <t>Natural flood management actions can have a positive impact on the ecological quality of the environment by restoring and enhancing natural habitats. This study is being carried out in coordination with river basin management planning to improve the condition of River Glazert. Further environmental impacts will be assessed during the study.</t>
  </si>
  <si>
    <t>Selected Action Type</t>
  </si>
  <si>
    <t>Surface water plan/study</t>
  </si>
  <si>
    <t>CORE DATA FROM STRATEGY DOCUMENT - AS ISSUED BY SEPA ON 15th DECEMBER</t>
  </si>
  <si>
    <t>Ardoch DOA</t>
  </si>
  <si>
    <t>Helensburgh DOA, Garelochhead DOA, Cove &amp; Killcregan DOA</t>
  </si>
  <si>
    <t>Balfron DOA, Fintry DOA, Strathblane DOA</t>
  </si>
  <si>
    <t>Dalmuir DOA, Dalmarnock DOA, Dunnswood DOA</t>
  </si>
  <si>
    <t>Ardoch DOA, Dalmuir DOA</t>
  </si>
  <si>
    <t>Rothesay DOA</t>
  </si>
  <si>
    <t>Dunoon DOA</t>
  </si>
  <si>
    <t>Inverclyde DOA</t>
  </si>
  <si>
    <t>Erskine DOA</t>
  </si>
  <si>
    <t>Inverclyde DOA, Erskine DOA</t>
  </si>
  <si>
    <t>Erskine DOA, Laighpark Paisley DOA, Lochwinnoch DOA</t>
  </si>
  <si>
    <t>Shieldhall DOA, Laighpark Paisley DOA, Philipshill DOA, Neilston DOA</t>
  </si>
  <si>
    <t>Shieldhall Tunnel Project</t>
  </si>
  <si>
    <t>Philipshill DOA</t>
  </si>
  <si>
    <t>Dalmarnock DOA</t>
  </si>
  <si>
    <t>Glasgow UID projects</t>
  </si>
  <si>
    <t>Dalmuir DOA</t>
  </si>
  <si>
    <t>Allers DOA, Bothwellbank DOA, Hamilton DOA, Sheildhall, Strathaven DOA</t>
  </si>
  <si>
    <t>Allers DOA</t>
  </si>
  <si>
    <t>Ashgill New DOA, Blackwood DOA, Crossford DOA, Carbarns DOA, Coursington DOA, Daldowie DOA, Lesmahagow DOA, Skellyton DOA</t>
  </si>
  <si>
    <t>Daldowie DOA, Plains DOA</t>
  </si>
  <si>
    <t>Daldowie DOA</t>
  </si>
  <si>
    <t>Carbarns DOA, Swinstie DOA</t>
  </si>
  <si>
    <t>Shotts DOA, Swinstie DOA</t>
  </si>
  <si>
    <t>Linked to Scottish Water's Shieldhall improvement works.</t>
  </si>
  <si>
    <t>Linked to Scottish Water wider considertaion of the surfcae water capacity and the potentail to cater for the proposed development at Barrhead South (LDP).</t>
  </si>
  <si>
    <t>Funding</t>
  </si>
  <si>
    <t>Scottish Water funding is committed in its capital programme  through Q&amp;S 4a (2015-2021) which is approved by its regulators and customers.</t>
  </si>
  <si>
    <t>This project is being funded by  Scottish Water in partnership with Inverclyde Council. Scottish Water funding is committed in its capital programme  through Q&amp;S 4a (2015-2021) which is approved by its regulators and customers.</t>
  </si>
  <si>
    <t>This project is being funded by  Scottish Water in partnership with Renfrewshire Council and Inverclyde Council. Scottish Water funding is committed in its capital programme  through Q&amp;S 4a (2015-2021) which is approved by its regulators and customers.</t>
  </si>
  <si>
    <t>This project is being funded by  Scottish Water in partnership with (Council Name) Council. Scottish Water funding is committed in its capital programme  through Q&amp;S 4a (2015-2021) which is approved by its regulators and customers.</t>
  </si>
  <si>
    <t>This project is being funded by  Scottish Water in partnership with South Lanarkshire Council. Scottish Water funding is committed in its capital programme  through Q&amp;S 4a (2015-2021) which is approved by its regulators and customers.</t>
  </si>
  <si>
    <t>Coordination</t>
  </si>
  <si>
    <t>The maintenance of SEPA’s flood warning service is funded by Scottish Government through SEPA’s grant in aid settlement.</t>
  </si>
  <si>
    <t>A flood protection study is proposed for the River Leven. SEPA will work with the local authority to ensure that any new information about flood risk resulting from the proposed flood protection study is considered in the  existing flood warning system.</t>
  </si>
  <si>
    <t>A flood protection study is proposed for Helensburgh. SEPA will work with the local authority to ensure that any new information about flood risk resulting from the proposed flood protection study is considered in the  existing flood warning system.</t>
  </si>
  <si>
    <t>A flood protection study is proposed for the River Kelvin. SEPA will work with the local authority to ensure that any new information about flood risk resulting from the proposed flood protection study is considered in the  existing flood warning system.</t>
  </si>
  <si>
    <t>A flood protection study is proposed for Rothesay. SEPA will work with the local authority to ensure that any new information about flood risk resulting from the proposed flood protection study is considered in the  existing flood warning system.</t>
  </si>
  <si>
    <t>A flood protection scheme for the White Cart and Auldhouse Burn and a flood protection study for Gorbals are proposed in this PVA. SEPA will work with the local authority to ensure that changes to hydrology and flood risk as a result of the proposed flood protection scheme and any new information about flood risk resulting from the proposed flood protection study are fully considered in the existing flood warning system.</t>
  </si>
  <si>
    <t>A flood protection study is proposed for the lower River Clyde. SEPA will work with the local authority to ensure that any new information about flood risk resulting from the proposed flood protection study is considered in the  existing flood warning system.</t>
  </si>
  <si>
    <t>The maintenance of SEPA’s flood warning service is funded by Scottish Government through SEPA’s grant in aid settlement. In addition, the Government provide grant funding to enable SEPA to implement new flood warning schemes.</t>
  </si>
  <si>
    <t>A flood protection study is proposed for the River Leven. SEPA will work with the local authority to ensure that new information about flood risk resulting from the proposed flood protection study is considered in developing the new flood warning system.</t>
  </si>
  <si>
    <t>SEPA’s flood forecasting service is funded through Scottish Government’s grant in aid allocation. The Met Office receives funding from the UK Government.</t>
  </si>
  <si>
    <t>SEPA / Met Office joint initiative.  Hydrological information is provided by SEPA and meteorological information is provided by the Met Office. SEPA uses the information to predict the likelihood and timing of river, coastal and surface water flooding.</t>
  </si>
  <si>
    <t>SEPA's land use planning activities are funded by Scottish Government through SEPA’s grant in aid settlement.</t>
  </si>
  <si>
    <t>SEPA's land use planning activities will be co-ordinated with the activities of other responsible authorities as required.</t>
  </si>
  <si>
    <t>LLTNPA will work in partnership with West Dunbartonshire Council, Argyll and Bute Council and Stirling Council to deliver this Action.</t>
  </si>
  <si>
    <t xml:space="preserve">LLTNPA will work with LA partners to secure funding to undertake this study. Additional / alternate green infrastructure / flooding management funding sources, such as the Environment Co-operation Action Fund, etc, will also be considered. </t>
  </si>
  <si>
    <t>Scottish Water will keep responsible authorities informed of large scale capital work to identify opportunities for co-ordination.</t>
  </si>
  <si>
    <t>Scottish Water will keep responsible authorities informed of large scale capital maintenance work to identify opportunities for co-ordination.</t>
  </si>
  <si>
    <t>Scottish Water will work with responsible authorities to incorporate relevant information into these studies and by regularly keeping the responsible authorities informed of their progress. Scottish Water will provide responsible authorities with the outputs of the Section 16 assessment which, where relevant,  may be used to inform surface water management plans and SEPA flood hazard and risk maps.</t>
  </si>
  <si>
    <t>Scottish Water will work with and support surface water management planning through ensuring that best available knowledge and data is used to input into the surface water management plans.</t>
  </si>
  <si>
    <t>Direct defences for new swimming pool will protect new car park area.  At present the availability of funding concurrent with the 1st cycle LFRMP has not been confirmed. Study to investigate solutions for other lengths of Clyde St to be completed by 2022.</t>
  </si>
  <si>
    <t>Network Rail Initial Industry Plan (IIP) is being developed for submission to The Scottish Government Sept 2016. This will identify proposed flooding funding required to deliver FRMS actions. The IIP will likely be agreed March 2017.</t>
  </si>
  <si>
    <t>Delivery of Actions during CP6 (Control Period 6) 2019 to 2024 will be coordinated with appropriate Responsible Authorities and project partners.</t>
  </si>
  <si>
    <t xml:space="preserve">                                                                                                      </t>
  </si>
  <si>
    <t>Scottish Planning Policy and accompanying Planning Advice Notes set out Scottish Ministers’ priorities for the operation of the planning system and for the development and use of land. In terms of flood risk management, the policy supports a catchment-scale approach to sustainable flood risk management and aims to build the resilience of our cities and towns, encourage sustainable land management in our rural areas, and to address the long-term vulnerability of parts of our coasts and islands. Under this approach, new development in areas with medium to high likelihood of flooding should be avoided. For further information on the application of national planning policies see Annex 2 and Annex 5 of the LFRMP.</t>
  </si>
  <si>
    <t>Action
ID</t>
  </si>
  <si>
    <t>Finish Date</t>
  </si>
  <si>
    <t>Action Type</t>
  </si>
  <si>
    <t>Action Description</t>
  </si>
  <si>
    <t>Applies across CaLL LPD</t>
  </si>
  <si>
    <t>Local authorities have a duty to assess watercourses and carry out clearance and repair works where such works would substantially reduce flood risk. Local authority schedules of clearance and repair work are available for public inspection. Scottish Water undertake risk based inspection, maintenance and repair on the public sewer network. Asset owners and riparian landowners are responsible for the maintenance and management of their own assets including those which help to reduce flood risk.</t>
  </si>
  <si>
    <t>Coatbridge / Viewpark</t>
  </si>
  <si>
    <t>Native woodland planting in the upper catchment has been investigated by the council. The woodland will help to slow and reduce runoff into the river which could reduce the impact from high likelihood flooding.
The Council plans to undertake woodland planting and investigate other locations with the potential for runoff control which have also been identified in the strategic assessment of this area.</t>
  </si>
  <si>
    <t>The Council is undertaking preparation work on the proposed flood protection scheme for Gruggies Burn. Further design work is required to refine the preferred option for the scheme, which at present is to maximise upstream flood storage and construct defences from Hunter's Burn to Castle Street, and downstream of Castlegreen Street, to address coastal flooding. 
In addition to these actions the use of property level protection within the scheme will be investigated. The natural flood management work (actions 110720004 and 110750003) will also help to reduce the impact of flooding in this area.
SEPA will review the study outputs for possible inclusion to the Flood Maps.</t>
  </si>
  <si>
    <t>Loch Lomond and The Trossachs National Park Authority plans to lead a natural flood management study, in partnership with West Dunbartonshire Council, Argyll and Bute Council and Stirling Council, to further investigate the potential benefit for runoff control in areas surrounding Loch Lomond. This study will focus on reducing runoff to the small burns that feed into Loch Lomond, which can impact some communities and transport routes.</t>
  </si>
  <si>
    <t>The Council plans to undertake a surface water management plan or plans that set objectives for the management of surface water flood risk and identify the most sustainable actions to achieve the objectives.</t>
  </si>
  <si>
    <t>Continue with the development of the River Leven and Loch Lomond flood warning scheme. This will provide warnings to properties at risk between Loch Lomond and Dumbarton Common with the main centres of risk found at Balloch and Alexandria.
A flood protection study is proposed for the River Leven. SEPA will work with the local authority to ensure that new information about flood risk resulting from the proposed flood protection study is considered in developing the new flood warning system.</t>
  </si>
  <si>
    <t>SEPA and the responsible authorities have a duty to raise public awareness of flood risk.
From 2016 SEPA will engage with the community and promote Floodline. This will be achieved through SEPA-led education events.
Across Scotland, SEPA will create and share communication and education resources with other responsible authorities. These resources will include awareness campaigns, media and marketing activity and promotion of SEPA's flood forecasting and warning services (Floodline). Where they exist, SEPA will engage with community resilience groups and community safety partnerships. 
For the new flood protection scheme, SEPA will support the local authority’s communications and engagement activities with media activity, local public awareness events and education engagement with schools. SEPA will also deliver joint communications with local authorities for Floodline customers in any newly protected flood warning area.
To support the delivery of the new SEPA flood warning scheme, SEPA will carry out a local launch event and engage directly with residents in the area. This will be supported by local and national media communications. SEPA will also support and participate in local public awareness events, in partnership with the local authority, community council or other local representative organisations, including schools.
Argyll &amp; Bute Council Website has a Flood Advice webpage. Other awareness raising activities will be identified during the 1st FRM Act cycle.
Scottish Water will keep responsible authorities informed of its awareness raising activities through the Local Plan District partnerships.</t>
  </si>
  <si>
    <t>Scottish Water will undertake further investigation and modelling in the Ardoch sewer catchment to improve knowledge and understanding of flood risk in this area as required under Section 16 of the Flood Risk Management (Scotland) Act 2009.</t>
  </si>
  <si>
    <t>Continue to maintain the Dumbarton Central, Dumbarton Common and Dumbarton East End flood warning areas which are part of the Firth of Clyde coastal flood warning scheme.
When flood events occur in an area with a flood warning service, SEPA will seek to verify and validate the warning service. SEPA will use feedback and post-event data to ensure that the flood warning service is timely and accurate.
A flood protection study is proposed for the River Leven. SEPA will work with the local authority to ensure that any new information about flood risk resulting from the proposed flood protection study is considered in the existing flood warning system.</t>
  </si>
  <si>
    <t>The Council plans to undertake a study to further investigate the feasibility of new and or enhanced sections of defences along the seafront of Helensburgh. This study will look to complement and enhance the proposed development along the seafront including a new swimming pool and raised car park in Helensburgh. The study will also consider the potential for natural flood management actions to help reduce coastal flooding and the maintenance of defences. Other actions may also be considered to select the most sustainable combination of actions.</t>
  </si>
  <si>
    <t>Argyll and Bute Council has completed a study of surface water flooding in Kilcreggan, which identified frequent surface water flooding due to runoff from the surrounding area. The Council plans to undertake further refinement of mitigation options to produce an economic appraisal of benefits from flood protection works. The preparation work will also examine the use of property level protection as a single action and in combination with other actions and the potential benefits of natural flood management for runoff control. This work is linked to the surface water management plan.
The work has not been prioritised as further investigation is required to develop the work that will be carried out and to establish the benefits of the work.</t>
  </si>
  <si>
    <t>SEPA and the responsible authorities have a duty to raise public awareness of flood risk.
From 2016 SEPA will engage with the community and promote Floodline. This will be achieved through SEPA-led education events.
Across Scotland, SEPA will create and share communication and education resources with other responsible authorities. These resources will include awareness campaigns, media and marketing activity and promotion of SEPA's flood forecasting and warning services (Floodline). Where they exist, SEPA will engage with community resilience groups and community safety partnerships. 
For the new flood protection scheme, SEPA will support the local authority’s communications and engagement activities with media activity, local public awareness events and education engagement with schools. SEPA will also deliver joint communications with local authorities for Floodline customers in any newly protected flood warning area.
As part of SEPA’s education programme and to contribute to community resilience SEPA is sponsoring a play by Rightlines Productions called ‘Rapid Departure’. This interactive play about flooding will tour locations in Scotland throughout 2016, including this Potentially Vulnerable Area. The performances aim to lead people to consider how flooding could impact their community and how they can take steps to prepare for it.
Argyll &amp; Bute Council Website has a Flood Advice webpage. Other awareness raising activities will be identified during the 1st FRM Act cycle.
Scottish Water will keep responsible authorities informed of its awareness raising activities through the Local Plan District partnerships.</t>
  </si>
  <si>
    <t>SEPA will seek to incorporate additional surface water data into the flood maps to improve understanding of flood risk. Approximately 2,200km² of improved surface water data is currently available within this Local Plan District. The inclusion of additional surface water hazard data resulting from the completion of local authority surface water management plans will be considered as these projects are completed.</t>
  </si>
  <si>
    <t>Scottish Water will undertake further investigation and modelling in the Helensburgh, Garelochhead, Cove &amp; Killcregan sewer catchments to improve knowledge and understanding of flood risk in this area as required under Section 16 of the Flood Risk Management (Scotland) Act 2009.</t>
  </si>
  <si>
    <t>Continue to maintain the Helensburgh A814 flood warning area which is part of the Firth of Clyde coastal flood warning scheme.
When flood events occur in an area with a flood warning service, SEPA will seek to verify and validate the warning service. SEPA will use feedback and post-event data to ensure that the flood warning service is timely and accurate.
A flood protection study is proposed for Helensburgh. SEPA will work with the local authority to ensure that any new information about flood risk resulting from the proposed flood protection study is considered in the existing flood warning system.</t>
  </si>
  <si>
    <t>A reduction in flood risk would have a positive benefit to the health and wellbeing of the community. In addition there are one educational building and one utility which have been identified as potentially benefitting from this action. Natural flood management actions can restore and enhance natural environments and create opportunities for recreation and tourism.</t>
  </si>
  <si>
    <t>The economic impact of natural flood management actions is difficult to define. However, these actions can reduce flood risk for high likelihood events. In this location, it has been estimated that 250 residential and non-residential properties could potentially benefit from natural flood management actions.</t>
  </si>
  <si>
    <t>It is recommended that a natural flood management study should be undertaken by Loch Lomond and The Trossachs National Park in partnership with West Dunbartonshire Council, Argyll and Bute Council and Stirling Council to further investigate in detail the potential benefit for runoff control in areas surrounding Loch Lomond. This study will focus on reducing runoff to the small burns that feed into Loch Lomond, which can impact some communities and transport routes.</t>
  </si>
  <si>
    <t>Loch Lomond and The Trossachs National Park Authority</t>
  </si>
  <si>
    <t>Continue to maintain the existing flood defences along the Knowle Burn.</t>
  </si>
  <si>
    <t>Dumbarton</t>
  </si>
  <si>
    <t>Alexandria</t>
  </si>
  <si>
    <t>Applies across Clyde and Loch Lomond Local Plan District</t>
  </si>
  <si>
    <t>Continue with the development of the River Leven and Loch Lomond flood warning scheme. This will provide warnings to properties at risk between Loch Lomond and Dumbarton Common with the main centres of risk found at Balloch and Alexandria.</t>
  </si>
  <si>
    <t>Continue to maintain the Dumbarton Central, Dumbarton Common and Dumbarton East End flood warning areas which are part of the Firth of Clyde coastal flood warning scheme.</t>
  </si>
  <si>
    <t>Flood protection schemes can have both positive and negative impacts on the ecological quality of the environment depending on how they are designed. To be in accord with the FRM Strategy, the responsible authority should seek to ensure that the scheme will not have an adverse effect on the integrity of the Inner Clyde Special Protection Area. There is the potential for the action to have an impact on the Inner Clyde Site of Special Scientific Interest. The proposed Flood protection works may cover part of the Clyde Estuary water body ID 200320. The physical condition of this estuary is identified by river basin management planning to be at less than good status. Future works could improve the condition of the estuary or degrade it. Opportunities to improve the condition of the estuary should be considered by coordinating with river basin management planning.</t>
  </si>
  <si>
    <t>The proposed scheme may benefit 350 residential properties and 20 non-residential properties at risk of flooding in this location, damages avoided are estimated to be £20 million. The flood protection scheme has an estimated benefit cost ratio of 1.3.</t>
  </si>
  <si>
    <t>It is recommended that the council progress preparation work on the proposed flood protection scheme for Gruggies Burn. Further design work is required to refine the preferred option for the scheme, which at present is to maximise upstream flood storage and construct defences from Hunter's Burn to Castle Street, and downstream of Castlegreen Street, to address coastal flooding. 
In addition to these actions the use of property level protection within the scheme should be investigated. The natural flood management work (action 110720004) will also help to reduce the impact of flooding in this area.
SEPA will review the study outputs for possible inclusion to the Flood Maps.</t>
  </si>
  <si>
    <t>29 of 42</t>
  </si>
  <si>
    <t>Natural flood management works</t>
  </si>
  <si>
    <t>Natural flood management actions can have a positive impact on the ecological quality of the environment by restoring and enhancing natural habitats. There are unlikely to be significant negative impacts on protected environmental sites from this action, provided that any runoff control does not impact the three nearby Sites of Special Scientific Interest. There is the potential for the existing ecosystems in the area to be impacted through a potential change to woodland. There are likely to be improvements in water quality through reduced agricultural chemical and sediment runoff, which will have positive impacts on the terrestrial and freshwater habitats and species in the area. There is also the potential for increased carbon storage with this action.</t>
  </si>
  <si>
    <t>A reduction in flood risk would have a positive benefit to the health and wellbeing of the community. In addition, there are one community facility, one educational building and one utility which have been identified as potentially benefitting from this action. Natural flood management actions can restore and enhance natural environments and create opportunities for recreation and tourism.</t>
  </si>
  <si>
    <t>The economic impact of natural flood management actions is difficult to define. However, these actions can reduce risk from high likelihood floods. In this location, it has been estimated that 220 residential and non-residential properties could potentially benefit from natural flood management actions.</t>
  </si>
  <si>
    <t>Native woodland planting in the upper catchment has been investigated by the council. The woodland will help to slow and reduce runoff into the river which could reduce the impact from high likelihood flooding.
It is recommended that the council start woodland planting and investigate other locations with the potential for runoff control which have also been identified in the strategic assessment of this area.</t>
  </si>
  <si>
    <t>Flood protection studies should consider the positive and negative impacts of proposed actions on the ecological quality of the environment. Opportunities to mitigate any environmental impacts may include design and timing of works.</t>
  </si>
  <si>
    <t>9 of 9</t>
  </si>
  <si>
    <t>Cardross</t>
  </si>
  <si>
    <t>Selected Action</t>
  </si>
  <si>
    <t>ID</t>
  </si>
  <si>
    <t>Summary of environmental impact</t>
  </si>
  <si>
    <t>Summary of social impact</t>
  </si>
  <si>
    <t>Summary of economic Impact</t>
  </si>
  <si>
    <t>LARank</t>
  </si>
  <si>
    <t>NatRank</t>
  </si>
  <si>
    <t>Lead Authority</t>
  </si>
  <si>
    <t>Selected</t>
  </si>
  <si>
    <t>RAG Status</t>
  </si>
  <si>
    <t>Delivery Timescale</t>
  </si>
  <si>
    <t>RAG PickList</t>
  </si>
  <si>
    <t>Action ID</t>
  </si>
  <si>
    <t>Location</t>
  </si>
  <si>
    <t>Start Date</t>
  </si>
  <si>
    <t>Completion Date</t>
  </si>
  <si>
    <t>CaLL SENIOR OFFICERS GROUP MONITORING DATA</t>
  </si>
  <si>
    <t>0.3km of rail track at 1 location</t>
  </si>
  <si>
    <t>0.3km of rail track at 2 locations</t>
  </si>
  <si>
    <t>4.1km of rail track at 25 locations</t>
  </si>
  <si>
    <t>110m of rail track at 3 locations</t>
  </si>
  <si>
    <t xml:space="preserve">1.2km of road at 58 locations of the A82 </t>
  </si>
  <si>
    <t>20m of road at 5 locations of the M73
160m of road at 22 locations of the M74
380m of road at 5 locations of the M8</t>
  </si>
  <si>
    <t>340m of road at 15 locations of the M74</t>
  </si>
  <si>
    <t>Ongoing action</t>
  </si>
  <si>
    <t>Study in 2nd cycle.  Ongoing gathering of information regarding pluvial and fluvial flooding.   Will probably be series of smaller drainage / protection schemes rather than one large scheme again dependent on funding</t>
  </si>
  <si>
    <t xml:space="preserve">Ongoing development of a  Clearance and Repair schedule. Awaiting issue of Guidance from Scottish Goverment Will be administered thro WDM. Public access of schedule will be via Council website. </t>
  </si>
  <si>
    <t>Argyll &amp; Bute Council Website has a Flood Advice webpage. Other awareness raising activities to be identified during the 1st cycle</t>
  </si>
  <si>
    <t>Direct defences for new swimming pool will protect new car park area.  At present the availability of funding concurrent with the 1st cycle LFRMP has not been confirmed. Study to investigate solutions for other lengths of Clyde St to be completed by 2022. Funding ?</t>
  </si>
  <si>
    <t xml:space="preserve">Linked to Surface Water Management Plan. </t>
  </si>
  <si>
    <t xml:space="preserve">Liaison meetings with Scottish Water to start looking at surface water issues in Kilcreggan have been held.  </t>
  </si>
  <si>
    <t xml:space="preserve">Study in 2nd cycle.  Ongoing gathering of information regarding coastal and fluvial flooding.  </t>
  </si>
  <si>
    <t>Monitor performance and maintain structure of defences.</t>
  </si>
  <si>
    <t xml:space="preserve">Liaison meetings with Scottish Water to start looking at surface water issues in Dunoon have been held.  </t>
  </si>
  <si>
    <t>Monitor performance and maintain structure of defences .</t>
  </si>
  <si>
    <t xml:space="preserve">Study in 2nd cycle.  Ongoing gathering of information regardingpluvial and fluvial flooding. </t>
  </si>
  <si>
    <t>x hectares of native  woodland planting on Gruggies Burn catchment.</t>
  </si>
  <si>
    <t>Hydrology and optioneering report completed.</t>
  </si>
  <si>
    <t>No progress to date</t>
  </si>
  <si>
    <t>In progress - Knowle Burn scheme implemen2015ted.2021</t>
  </si>
  <si>
    <t>Funding allocated for 2018/19 to develop study</t>
  </si>
  <si>
    <t>Reduce the economic damages and risk to people from surface water flooding in Light Burn</t>
  </si>
  <si>
    <t>Reduce the economic damages and risk to people from surface water flooding in the Stand Burn catchment, Ferness</t>
  </si>
  <si>
    <t>Kilsyth to Bearsden - north of Glasgow City</t>
  </si>
  <si>
    <t>Glasgow City north</t>
  </si>
  <si>
    <t>Glasgow City centre</t>
  </si>
  <si>
    <t>Greenock to Gourock</t>
  </si>
  <si>
    <t>Clyde catchment - Motherwell to Lesmahagow</t>
  </si>
  <si>
    <t>Black Cart Water catchment - Lochwinnoch to Johnstone</t>
  </si>
  <si>
    <t>Clyde south - Port Glasgow to Inchinnan</t>
  </si>
  <si>
    <t>Glasgow City Council and East Dunbartonshire Council</t>
  </si>
  <si>
    <t>A study is recommended to further investigate the feasibility of a flood protection scheme in Cardross, focusing on the potential for storage areas upstream of Moore's Bridge and consideration of property level protection. The study should also consider the combined risk from the current drainage system and rivers to investigate the feasibility of mitigation actions including sustainable drainage systems. Other actions may also be considered to select the most sustainable combination of actions.</t>
  </si>
  <si>
    <t>A study is recommended to further investigate the feasibility of an increased level of protection against coastal flooding in Garelochhead, focusing on the tidal sections of the McAuley Burn and the potential to enhance the existing retaining wall. The study should also investigate the benefits of a property level protection scheme. Other actions may also be considered to select the most sustainable combination of actions.</t>
  </si>
  <si>
    <t>A study is recommended to further investigate the feasibility of a flood protection scheme in Rothesay, focusing on the potential to use Kirk Dam for storage, the potential for natural flood management actions to reduce flooding in the area and the benefits of a property level protection scheme in the town. The existing Rothesay Town Centre coastal flood warning area would support property level protection to increase the overall benefit.</t>
  </si>
  <si>
    <t>A study is recommended to further investigate the feasibility of increasing the level of protection in Dunoon, focusing on extending and enhancing the Milton Burn Flood Protection Scheme and property level protection for the residual risk. The study should also look at the potential for Natural Flood Management actions such as land management and runoff control near the town to reduce the impact flooding in the town.
There is also a surface water management plan being developed for the area which will look at surface run off and mitigation measures. These two studies should complement each other to develop the most sustainable combination of actions.
The flood protection study will therefore be progressed in cycle 2 in order that the assessment of options is informed by the outcome of the 
surface water management plan.</t>
  </si>
  <si>
    <t>A study is recommended to further investigate the feasibility of a flood protection scheme on the Allander Water in Milngavie, focusing on the construction of direct defences along with the benefits of property level protection and other actions which may enhance the level of protection offered. 
The additional benefits from natural flood management are being considered within a separate catchment study, and both studies should be considered to select the most sustainable combination of actions.</t>
  </si>
  <si>
    <t>A diversion at Thornliebank is being carried out by Scottish Water which may alleviate some flooding in the area. 
Upon completion of the Scottish Water work a study is recommended to investigate if there is any remaining flood risk.
If a risk remains, the study investigate the feasibility for a flood protection scheme, including the benefit of direct flood defences and the creation of an offline storage area adjacent to the Woodfarm playing fields.
This study should also consider property level protection to reduce the residual risk. Other actions may also be considered to select the most sustainable combination of actions.</t>
  </si>
  <si>
    <t>A study is recommended to further investigate the feasibility of a flood protection scheme on the Yoker Burn and Garscadden Burn, focusing on the benefit of direct defences along both banks, the potential benefit for runoff control using natural flood management and the benefits of a property level protection scheme to reduce residual risk. Other actions may also be considered to select the most sustainable combination of actions.
A surface water management plan for the Yokermain Burn should be carried out for the area, which will help identify actions to reduce flooding in the area, such as sustainable drainage systems.</t>
  </si>
  <si>
    <t>In Langside and Shawlands there are sections of direct flood defences constructed along the White Cart Water and Auldhouse Burn as part of the White Cart Water Flood Protection Scheme which provide protection to the area. This scheme along with the new phase of work, will be maintained, and will continue to manage flooding according to the design standard at the time of construction. Levels of flood risk are likely to increase over time as a consequence of climate change.</t>
  </si>
  <si>
    <t>A flood protection study should be carried out to further investigate the following actions in detail, separately and in combination: construction of storage, modification of conveyance by upgrading a culverts and construction of an embankment along sections of the Cityford Burn / Spittal Burn. 
This study is linked to the Croftfoot surface water management plan which will help to identify the potential of actions , including sustainable drainage systems and property level protection. It is proposed that Glasgow City Council will carry out hydraulic studies in the Croftfoot and Spittal areas. These studies are being promoted via the City Deals project and are awaiting confirmation that funding will be approved. 
The Cathkin Road bypass project, which lies outwith the Target Area, involves attenuation and storage. It is being promoted via the City Deals and is awaiting confirmation that funding will be approved.</t>
  </si>
  <si>
    <t>Glasgow City Council should progress the work to deculvert sections of the Tollcross Burn in Sandyhills Park. The work is being carried out in coordination with river basin management planning and should help to improve the condition of the river.
A study is recommended to further investigate the flood benefit of the deculverting work and feasibility of a flood protection scheme on the Tollcross Burn focusing on, upstream storage, modification of conveyance by upgrading a culverts, sustainable drainage systems, modification of fluvial control structures by replacing existing trash screens and construction of a river wall. Other actions may also be considered to select the most sustainable combination of actions.</t>
  </si>
  <si>
    <t>Work should be progressed as per the Greenock Flood Protection Scheme. The work involves a number of conveyance modification actions, along the Bouverie Burn.</t>
  </si>
  <si>
    <t>A study is recommended to further investigate the flood risk along the Luggie Water. As part of this study the feasibility of flood protection work in Cumbernauld should be examined, focusing on the potential to redesign the Badenheath Bridge to increase conveyance of the Luggie Water, and the benefit of direct defences along the Luggie Water. This study should consider property level protection and other complementary actions to determine the most sustainable combination of actions.
North Lanarkshire Council and East Dunbartonshire Council may undertake this as a joint study to identify any further potential flood risk areas along the river.</t>
  </si>
  <si>
    <t>A study is recommended to further investigate the feasibility of flood protection work in Kilsyth, focusing on the use of the Scottish Canals feeder as a bypass channel to divert flow from the Colzium Burn to Banton Loch for storage, and increasing the conveyance of the Ebroch Burn by altering the footbridge at Burngreen Park. This study should also investigate the use of property level protection to reduce residual risk. Other actions may also be considered to select the most sustainable combination of actions.</t>
  </si>
  <si>
    <t>A study is recommended to further investigate the feasibility of flood protection work in Greenacres, focusing on direct defences and sustainable drainage systems. Property level protection should also be considered to reduce residual risk.
Other actions may also be considered to select the most sustainable combination of actions.</t>
  </si>
  <si>
    <t>A study is recommended to further investigate the feasibility of a flood protection scheme along the Candren Burn, focusing on the use of sustainable drainage systems and short sections of flood defences . The study should also examine the potential benefit of property level protection both as a single action and in combination with other actions. Other actions may also be considered to select the most sustainable combination of actions.</t>
  </si>
  <si>
    <t>A study is recommended to further investigate the feasibility of actions recommended in the Green Networks Integrated Urban Infrastructure report. These focused on the potential to create small areas of offline storage at a number of locations within Johnstone and the potential to improve culvert conveyance and investigate culvert daylighting. In addition to this the study should examine the potential benefit of automatic property level protection and sustainable drainage systems. Other actions may also be considered to select the most sustainable combination of actions. This may be combined into the study investigating the flood risk within Kilbarchan (action 110500005).
This study is linked to the Johnstone and Kilbarchan surface water management plans which will help to identify the potential of some actions.</t>
  </si>
  <si>
    <t>A study is recommended to further investigate the feasibility of a flood protection scheme along the River Calder within Lochwinnoch, focusing on the benefit of direct defences. Other actions may also be considered to select the most sustainable combination of actions. A separate study looking at natural flood management actions will also cover this area.</t>
  </si>
  <si>
    <t>A study is recommended to further investigate the feasibility of a flood protection scheme on the Hawkhead Burn in Paisley, focusing on formalising storage upstream of the former railway line and school, improving the conveyance of the burn and construction of direct defences along the Hawkhead Burn through Paisley. The study should also examine the potential benefit of property level protection both as a single action and in combination with other actions. Other actions may also be considered to select the most sustainable combination of actions.
This study is linked to the Paisley surface water management plan which will help to identify the potential of some actions , including sustainable drainage systems.</t>
  </si>
  <si>
    <t>A study is recommended to further investigate the feasibility of a flood protection scheme on the upper River Clyde (upstream of Strathclyde Park) focusing on, improving the conveyance of a number of existing structures and the benefit of flood defences at various locations along the upper River Clyde. This should also assess the benefit of sustainable drainage systems and property level protection.
A separate study of the lower River Clyde is also being carried out (action 110650005) and should be considered when selecting the most sustainable combination of actions.
SEPA will review the output from this study for inclusion in the Flood Maps.</t>
  </si>
  <si>
    <t>A study is recommended to further investigate the feasibility of a flood protection scheme in Strathaven focusing on the benefit from storage from the Powmillon Burn, improving the conveyance through existing structures on the Powmillon Burn, modification of the existing weirs at Strathaven Park and the Old Mill and construction of flood defences along the Powmillon Burn within Strathaven.
Sustainable drainage systems should be assessed in any future flood study undertaken in the area. This study may also consider natural flood management, property level protection actions and other complementary actions.</t>
  </si>
  <si>
    <t>A study is recommended to further investigate the feasibility of a flood protection scheme on the Duntocher Burn, focusing on upgrading a restrictive culvert under the canal and sustainable drainage systems to reduce surface water flows into the burn. Other actions may also be considered to select the most sustainable combination of actions.</t>
  </si>
  <si>
    <t>The area must be covered by a surface water management plan or plans that set objectives for the management of surface water flood risk and identify the most sustainable actions to achieve the objectives. The Metropolitan Glasgow Strategic Drainage Partnership will support the process and improve knowledge and understanding of surface water flood risk and interactions with other sources of flooding e.g. with the sewer network and watercourses.</t>
  </si>
  <si>
    <t>The area must be covered by a surface water management plan or plans that set objectives for the management of surface water flood risk and identify the most sustainable actions to achieve the objectives. The Metropolitan Glasgow Strategic Drainage Partnership will support the process and improve knowledge and understanding of surface water flood risk and interactions with other sources of flooding e.g. with the sewer network and watercourses. Merrylee section of the plan to be completed in the first cycle with remaining areas to be completed during the second Flood Risk Management cycle.</t>
  </si>
  <si>
    <t>An integrated catchment study will be carried out to support the surface water management plan process and improve knowledge and understanding of surface water flood risk and interactions with other sources of flooding e.g. with the sewer network and watercourses.</t>
  </si>
  <si>
    <t>Scottish Planning Policy and accompanying Planning Advice Notes set out Scottish Ministers’ priorities for the operation of the planning system and for the development and use of land. In terms of flood risk management, the policy supports a catchment-scale approach to sustainable flood risk management and aims to build the resilience of our cities and towns, encourage sustainable land management in our rural areas, and to address the long-term vulnerability of parts of our coasts and islands. Under this approach, new development in areas with medium to high likelihood of flooding should be avoided. For further information on the application of national planning policies see Annex 2.</t>
  </si>
  <si>
    <t>SEPA and the responsible authorities have a duty to raise public awareness of flood risk. Improved awareness of flood risk and actions that prepare individuals, homes and businesses for flooding can reduce the overall impact. From 2016 SEPA will engage with the community and promote Floodline. This will be achieved through SEPA-led education events. Local authorities will be undertaking additional awareness raising activities. Further details will be set out in the Local FRM Plan. </t>
  </si>
  <si>
    <t>SEPA and the responsible authorities have a duty to raise public awareness of flood risk. Improved awareness of flood risk and actions that prepare individuals, homes and businesses for flooding can reduce the overall impact. From 2016 SEPA will undertake flood risk education and awareness raising activities. In addition, SEPA will engage with community resilience groups and participate in property level protection events delivered by the Scottish Flood Forum where possible. Local authorities will be undertaking additional awareness raising activities. Further details will be set out in the Local FRM Plan. </t>
  </si>
  <si>
    <t>SEPA and the responsible authorities have a duty to raise public awareness of flood risk. Improved awareness of flood risk and actions that prepare individuals, homes and businesses for flooding can reduce the overall impact. From 2016 SEPA will engage with the community through local participation in national initiatives, including partnership working with Neighbourhood Watch Scotland. In addition, SEPA will engage with local authorities and community resilience groups where possible. Local authorities will be undertaking additional awareness raising activities. Further details will be set out in the Local FRM Plan. </t>
  </si>
  <si>
    <t>SEPA and the responsible authorities have a duty to raise public awareness of flood risk. Improved awareness of flood risk and actions that prepare individuals, homes and businesses for flooding can reduce the overall impact. From 2016 SEPA will work towards raising awareness of flood risk through partnership activities with Transport Scotland. Local authorities will be undertaking additional awareness raising activities. Further details will be set out in the Local FRM Plan. </t>
  </si>
  <si>
    <t>SEPA and the responsible authorities have a duty to raise public awareness of flood risk. Improved awareness of flood risk and actions that prepare individuals, homes and businesses for flooding can reduce the overall impact. From 2016 SEPA will work towards raising awareness of flood risk through partnership activities with Transport Scotland and local infrastructure operators. Local authorities will be undertaking additional awareness raising activities. Further details will be set out in the Local FRM Plan. </t>
  </si>
  <si>
    <t>SEPA and the responsible authorities have a duty to raise public awareness of flood risk. Improved awareness of flood risk and actions that prepare individuals, homes and businesses for flooding can reduce the overall impact. From 2016 SEPA will engage with the community and promote Floodline. This will be achieved through SEPA-led education events.
The South Lanarkshire Council winter awareness campaign, between October and March includes information on flooding. Local authorities will be undertaking additional awareness raising activities. Further details will be set out in the Local FRM Plan. </t>
  </si>
  <si>
    <t>SEPA and the responsible authorities have a duty to raise public awareness of flood risk. Improved awareness of flood risk and actions that prepare individuals, homes and businesses for flooding can reduce the overall impact. From 2016 SEPA will engage with the community through local participation in national initiatives, including partnership working with the Safer Rutherglen group and Neighbourhood Watch Scotland. 
The South Lanarkshire Council winter awareness campaign, between October and March includes information on flooding. Local authorities will be undertaking additional awareness raising activities. Further details will be set out in the Local FRM Plan. </t>
  </si>
  <si>
    <t>SEPA and the responsible authorities have a duty to raise public awareness of flood risk. Improved awareness of flood risk and actions that prepare individuals, homes and businesses for flooding can reduce the overall impact. From 2016 SEPA will engage with the community and promote Floodline. This will be achieved through SEPA led education events.
The South Lanarkshire Council winter awareness campaign, between October and March includes information on flooding. Local authorities will be undertaking additional awareness raising activities. Further details will be set out in the Local FRM Plan. </t>
  </si>
  <si>
    <t>SEPA and the responsible authorities have a duty to raise public awareness of flood risk. Improved awareness of flood risk and actions that prepare individuals, homes and businesses for flooding can reduce the overall impact. From 2016 SEPA will engage with the community through local participation in national initiatives, including partnership working with Neighbourhood Watch Scotland. In addition, SEPA will engage with local authorities and community resilience groups where possible.
The South Lanarkshire Council winter awareness campaign, between October and March includes information on flooding. Local authorities will be undertaking additional awareness raising activities. Further details will be set out in the Local FRM Plan. </t>
  </si>
  <si>
    <t>Natural flood management actions can have a positive impact on the ecological quality of the environment by restoring and enhancing natural habitats. To be in accord with the Flood Risk Management Strategy, the responsible authority should seek to ensure as part of the study that the action will not have an adverse effect on the integrity of the Loch Lomond Woods Special Area of Conservation, Endrick Water Special Area of Conservation, Glen Etive and Glen Fyne Special Protection Area, and Loch Lomond Special Protection Area. There is potential for impacts on 12 Sites of Special Scientific Interest in the area. Depending on the runoff control measures implemented and given the natural state of this area, impacts to Loch Lomond could be positive or negative. Positive impacts will occur through more natural drainage, reduced agricultural and sediment runoff and therefore improved water quality. Negative impacts will occur through potential change of land use and ecology if woodland planting is undertaken where not appropriate. There is high potential for priority bogs in upland areas including Auchinden Hill, Strathblane Hills and Gargunnock Hills. Runoff control using more sensitive land management may be more appropriate throughout these areas than woodland planting, which may only be appropriate in less natural areas on the periphery of Renton, Alexandria and Dumbarton. There is the potential for catchment runoff control at the northern end of Loch Lomond to impact upon the Ben Lui National Nature Reserve. Locally there is the potential for improved water quality, reduced sediment and reduced scour from this action. There is also the potential for increased carbon storage with this action. However, given the natural state of much of Loch Lomond, most benefits would be in the Renton, Alexandria, Bonhill and Dumbarton areas from local runoff control measures. There may be short term negative impacts on water quality during sediment management works. There may be localised loss of habitat and displacement of species during sediment management works; however, these may re-establish and return to the area following sediment management activities. There is the potential for this action to impact on the Rossdhu protected garden and designed landscape, the Luss and Fintry heritage conservation areas and 17 scheduled sites and monuments. Although the highlighted areas for potential runoff control intersect over 100 listed building, it is unlikely that this action would significantly impact upon them or their setting.</t>
  </si>
  <si>
    <t>A reduction in flood risk would have a positive benefit to the health and wellbeing of the community. In addition there is one utility which has been identified as potentially benefitting from this action. There may be negative impacts through disturbance to the local community during the construction phase.</t>
  </si>
  <si>
    <t>A study of the River Kelvin catchment is being undertaken and will assess the current level of flood risk. The study is being undertaken by East Dunbartonshire Council in conjunction with Glasgow City Council and SEPA. The study will provide a revised assessment of risk within the area. 
It is recommended that the outcomes of the River Kelvin study are reviewed to determine the current risk in the town and the potential future risk with climate change. This will determine if / when further work is required to investigate how to reduce the flood risk from the River Kelvin. 
The additional benefits from natural flood management are being considered within a separate catchment study, and both studies should be considered to select the most sustainable combination of actions.
SEPA will review the study outputs for possible inclusion in the Flood Maps.</t>
  </si>
  <si>
    <t>7 of 8</t>
  </si>
  <si>
    <t>43 of 168</t>
  </si>
  <si>
    <t>Flood protection studies should consider the positive and negative impacts of proposed actions on the ecological quality of the environment. There are no international or national level environmental designations that are likely to be impacted by this action. There is likely to be a loss of semi-natural habitat in the footprint and vicinity of the defences. There is likely to be a loss of habitat and displacement of species in the vicinity of the conveyance works; however, these may re-establish and return to the area. Downstream of engineering works there may be negative impacts on water quality through localised increased erosion and sedimentation on the Luggie Water.</t>
  </si>
  <si>
    <t>100 of 168</t>
  </si>
  <si>
    <t>Cumbernauld</t>
  </si>
  <si>
    <t>Kirkintilloch</t>
  </si>
  <si>
    <t>Flood protection works can have both positive and negative impacts on the ecological quality of the environment depending on how they are designed. The flood protection works are proposed for the Park Burn (water body ID 10731). The physical condition of this river is identified by river basin management planning to be at less than good status. Future works could improve the condition of the river or degrade it. Opportunities to improve the condition of the river should be considered by coordinating with river basin management planning. There are no international, national or local level environmental designations that are likely to be impacted by this action. There would be the temporary loss of aquatic habitat and displacement of aquatic species from the re-grading footprint; however, these may re-establish and return to the channel in the future. There are likely to be short term negative impacts on water quality during works from increased sediment. Re-grading activities would have temporary negative impacts on the visual setting of the nearby Antonine Wall World Heritage Site and Scheduled Monument, along with the Forth and Clyde Canal Scheduled Monument.</t>
  </si>
  <si>
    <t>A reduction in flood risk would have a positive benefit to the health and wellbeing of the community. Natural flood management actions can restore and enhance natural environments and create opportunities for recreation and tourism. There may be negative impacts through disturbance to the local community during the construction phase.</t>
  </si>
  <si>
    <t>The proposed flood protection scheme may benefit 70 residential properties at this location, damages avoided are estimated to be £1.5 million. The economic impact of natural flood management actions is difficult to define. However, these actions can reduce flood risk for high likelihood events. The flood protection scheme has an estimated benefit cost ratio of 4.</t>
  </si>
  <si>
    <t>It is recommended that the council look to progress flood protection works along the Park Burn. Before the final design of the works the flood modelling in the area should be updated to improve the representation of the River Kelvin. This will help to more accurately represent the risk of flooding downstream. If there is found to be an interaction between the Park Burn and River Kelvin, joint probability analysis should also be carried out. The potential for natural flood management actions to help reduce runoff should also be investigated.
The works will include the profiling of the channel and provide scope to improve the ecology and morphology of the river in addition to the flooding benefits. The proposed works could offer protection up to a 1 in 75 year flood; however, it is recommended that additional property level protection options be investigated to improve the overall protection of the scheme.
The flood mapping for the Park Burn should be revised to identify the areas protected by the works and any remaining residual risk now and in the future.
SEPA will review the study outputs for possible inclusion in the Flood Maps.</t>
  </si>
  <si>
    <t>1 of 1</t>
  </si>
  <si>
    <t>13 of 42</t>
  </si>
  <si>
    <t>The River Kelvin Flood Protection Scheme 1998 consists of embankments, retaining walls, channel improvements, culverts, floodgates and various other works. The scheme was completed in 2004 and provides protection to Kirkintilloch. The level of protection offered by the scheme is being assessed. This scheme will be maintained and will continue to mitigate flooding. The level of flood risk is likely to increase over time as a consequence of climate change.</t>
  </si>
  <si>
    <t>Flood protection studies should consider the positive and negative impacts of proposed actions on the ecological quality of the environment. This study is proposed for the River Kelvin (Glazert Water to Tidal Limit) (water body ID 10130). The physical condition of this river is identified by river basin management planning to be at less than good status. Future works could improve the condition of the river or degrade it. Opportunities to improve the condition of the river should be considered by coordinating with river basin management planning.</t>
  </si>
  <si>
    <t>A study of the River Kelvin catchment is being undertaken and will assess the current level of flood risk. The study is being undertaken by East Dunbartonshire Council in conjunction with Glasgow City Council and SEPA. The study will provide revised data on flood risk in the area and assess the benefit offered by the existing flood protection scheme in Kirkintilloch. 
It is recommended that the outcomes of the River Kelvin study are reviewed to determine the current risk in the town and the potential future risk with climate change. This will determine if / when further work is required to investigate how to reduce the flood risk from the River Kelvin to Kirkintilloch.
SEPA will review the study outputs for possible inclusion in the Flood Maps.</t>
  </si>
  <si>
    <t>SEPA are currently carrying out a pilot study looking at potential options for river restoration and natural flood management in the Glazert catchment. This study should assess in detail runoff control and floodplain restoration.
This action may also have a positive flooding impact near Kirkintilloch within the River Kelvin catchment.</t>
  </si>
  <si>
    <t>Flood protection studies should consider the positive and negative impacts of proposed actions on the ecological quality of the environment. This study is proposed for the Allander Water (water body ID 10132). The physical condition of this river is identified by river basin management planning to be at less than good status. Future works could improve the condition of the river or degrade it. Opportunities to improve the condition of the river should be considered by coordinating with river basin management planning. This action has the potential to impact upon the ancient woodland of Mugdock Wood Site of Special Scientific Interest. There is likely to be a loss of semi-natural habitat in the footprint and vicinity of the defences. There is the potential for local negative impacts on morphology and sediment dynamics which in turn may impact fish through increased sediment load.</t>
  </si>
  <si>
    <t>Milngavie</t>
  </si>
  <si>
    <t>Natural flood management actions can have a positive impact on the ecological quality of the environment by restoring and enhancing natural habitats. This study is proposed for part of the River Kelvin, Allander Water and Craigmaddie Burn (water body IDs 10130, 10132 and 10133). The physical condition of these rivers is identified by river basin management planning to be at less than good status. Natural flood management actions are likely to improve the condition of rivers. Proposed actions should be coordinated with river basin management planning. This action has the potential to impact upon multiple Sites of Special Scientific Interest including the Craigallian Marshes on the Allander Water. There is the potential for the existing ecosystems in the area to be impacted through a potential change of land use if woodland planting is undertaken. There are likely to be improvements in water quality through reduced agricultural chemical and sediment runoff, which will have positive impacts on the terrestrial and freshwater habitats and species in the area. The existing ecosystems in the area for restoration will be impacted through a potential change in local hydrology. There may be improvements in biodiversity and water quality through this action. There is the potential for implementation of the runoff control action to negatively impact upon the Carbeth North and South conservation areas.</t>
  </si>
  <si>
    <t>A reduction in flood risk would have a positive benefit to the health and wellbeing of the community.  Natural flood management actions can restore and enhance natural environments and create opportunities for recreation and tourism. There may be changes in visual amenity and land use as a result of this action.</t>
  </si>
  <si>
    <t>The strategic assessment identified that there are widespread areas with the potential for runoff control and floodplain restoration, therefore a catchment wide natural flood management study is recommended for the River Kelvin. The study should focus on the potential benefit natural flood management actions may have on the tributaries of the River Kelvin but also if these actions combined would start to reduce flood risk on the River Kelvin.</t>
  </si>
  <si>
    <t>Flood protection studies should consider the positive and negative impacts of proposed actions on the ecological quality of the environment. This study includes the Garrel Burn (water body ID 10148). The physical condition of this river is identified by river basin management planning to be at less than good status. Future works could improve the condition of the river or degrade it. Opportunities to improve the condition of the river should be considered by coordinating with river basin management planning. There are no international or national level environmental designations that are likely to be impacted by this action. There is likely to be a loss of habitat and displacement of species in the vicinity of these works; however, these may re-establish and return to the area. Downstream of engineering works there may be negative impacts on water quality through localised increased erosion and sedimentation on the Ebroch Burn. There are likely to be impacts to the existing flora and fauna in the loch with alterations to water levels and flows. There is the potential for impacts to the Castle Hill Scheduled Monument and the Kilsyth battlefield heritage site from engineering works and water levels and therefore monitoring may be required during engineering works.</t>
  </si>
  <si>
    <t>A reduction in flood risk would have a positive benefit to the health and wellbeing of the community and socially vulnerable people located within the flood protection study area. In addition there are one community facility, one emergency service and one utility which have been identified as potentially benefitting from this action.</t>
  </si>
  <si>
    <t>132 of 168</t>
  </si>
  <si>
    <t>Kilsyth</t>
  </si>
  <si>
    <t>Strand Burn catchment, Ferness, Glasgow</t>
  </si>
  <si>
    <t>Bishopbriggs</t>
  </si>
  <si>
    <t>Cumbernauld (west)</t>
  </si>
  <si>
    <t>Milton, Glasgow</t>
  </si>
  <si>
    <t xml:space="preserve">Continue to maintain the Cleveden Park, Goyle Bridge and Kelvinbridge Underground flood warning areas which are part of the Kelvin river flood warning scheme.
</t>
  </si>
  <si>
    <t>The area under consideration includes properties in Lennoxtown affected by flooding from the Glazert Water. To deliver a warning in this location an extension to the Kelvin flood forecasting system will be required. Further assessment will help to determine appropriate timescales for delivery.
A second area under consideration includes properties in Milngavie affected by flooding from the Allander Water. Further studies being undertaken will give more detail on whether flood warning is required in this location and subsequent to that appropriate timescales for delivery.</t>
  </si>
  <si>
    <t>East Dunbartonshire Council have approached the Scottish Flood Forum for support in creating a community flood action group.</t>
  </si>
  <si>
    <t>Possilpark</t>
  </si>
  <si>
    <t>Stirling Council, asset / land managers</t>
  </si>
  <si>
    <t>Continue to maintain the Helensburgh A814 flood warning area which is part of the Firth of Clyde coastal flood warning scheme.</t>
  </si>
  <si>
    <t>Network Rail will carry out civil engineering work which will reduce flood risk to identified sections of the rail network within this Potentially Vulnerable Area.</t>
  </si>
  <si>
    <t>Craigendoran</t>
  </si>
  <si>
    <t>Flood protection studies should consider the positive and negative impacts of proposed actions on the ecological quality of the environment. There are no international or national level environmental designations that are likely to be impacted by this action. Depending on the potential to enhance the current wall, there may be a direct loss of natural and semi-natural habitat, including intertidal areas, in the direct footprint and vicinity of the defences. There is the potential for direct defences to have direct negative impacts on the setting of listed buildings on Shore Walk.</t>
  </si>
  <si>
    <t>5 of 9</t>
  </si>
  <si>
    <t>Garelochhead</t>
  </si>
  <si>
    <t>Kilcreggan</t>
  </si>
  <si>
    <t>The economic impacts will be established during the study, however frequent flooding to roads has been experienced.</t>
  </si>
  <si>
    <t>Argyll and Bute Council have completed a study of surface water flooding in Kilcreggan, which identified frequent surface water flooding due to runoff from the surrounding area. It is recommended that mitigation options are further refined to produce an economic appraisal of benefits from flood protection works. The preparation work should also examine the use of property level protection as a single action and in combination with other actions and the potential benefits of natural flood management for runoff control. This work is linked to the surface water management plan.
The work has not been prioritised as further investigation is required to develop the work that will be carried out and to establish the benefits of the work.</t>
  </si>
  <si>
    <t>Flood protection studies should consider the positive and negative impacts of proposed actions on the ecological quality of the environment. Within the study area the Outer Clyde Estuary (water body ID 200320) is identified by river basin management planning to be at less than good status for its physical condition. Future works could improve the condition of the estuary or degrade it. Opportunities to improve the condition of the estuary should be considered by coordinating with river basin management planning. The study should seek to ensure that actions will not have an adverse effect on the integrity of the Inner Clyde Special Protection Area and Ramsar sites in the area.</t>
  </si>
  <si>
    <t>A reduction in flood risk would have a positive benefit to the health and wellbeing of the community and socially vulnerable people located within the flood protection study area. There may be changes in visual amenity and land use as a result of this action.</t>
  </si>
  <si>
    <t>A study is recommended to further investigate the feasibility of new and or enhanced sections of defences along the seafront of Helensburgh. This study should look to complement and enhance the proposed development along the seafront including a new swimming pool and raised car park in Helensburgh. The study should also consider the potential for natural flood management actions to help reduce coastal flooding and the maintenance of defences. Other actions may also be considered to select the most sustainable combination of actions.</t>
  </si>
  <si>
    <t>4 of 9</t>
  </si>
  <si>
    <t>127 of 168</t>
  </si>
  <si>
    <t>Helensburgh</t>
  </si>
  <si>
    <t>Flood protection studies should consider the positive and negative impacts of proposed actions on the ecological quality of the environment. This study is proposed for the Outer Clyde Estuary (water body ID 200320). The physical condition of this estuary is identified by river basin management planning to be at less than good status. Future works could improve the condition of the estuary or degrade it. Opportunities to improve the condition of the estuary should be considered by coordinating with river basin management planning. To be in accord with the FRM Strategy, the responsible authority should seek to ensure that the actions will not have an adverse effect on the integrity of the Inner Clyde Special Protection Area, Loch Lomond Water Special Area of Conservation, Endrick Water Special Area of Conservation, and Loch Lomond Special Protection Area. The international, national and local level environmental designations in the area are unlikely to be impacted by this action provided any temporary changes in hydrology from barrage operation are within the current operating regime. Any drawdown in loch levels prior to a flood should only provide slight temporary impacts, which should be within the normal barrage operating regime. Increased use of the Leven Barrage to take account of potential floods would be likely to cause increases in greenhouse gas emissions.</t>
  </si>
  <si>
    <t>A reduction in flood risk would have a positive benefit to the health and wellbeing of the community and socially vulnerable people located within the flood protection study area. In addition, there are one educational building and three utilities which have been identified as potentially benefitting from this action.</t>
  </si>
  <si>
    <t>A study is recommended to further investigate the feasibility of a flood protection scheme to reduce river and coastal risk along the River Leven. This should build on previous studies to examine the potential benefits of a new canal, sediment management including the erosion of banks, the potential to set back existing embankments and new direct defences along the River Leven. In addition to this the potential to increase flood storage within Loch Lomond, while remaining within the current operating limits of the barrage, should be investigated. The study should initially look to establish a technical grounding to any potential benefit of additional storage within Loch Lomond. If there is an identified benefit from this action, a second stage of work should be undertaken. The second stage of work should focus on engaging with interested stakeholders to establish the feasibility and restrictions to taking forward this action.
Due to the importance of the area, the study, while led by West Dunbartonshire Council, should be carried out in partnership with Loch Lomond and The Trossachs National Park, Scottish Water and SEPA.
SEPA will review the study outputs for possible inclusion to the Flood Maps.</t>
  </si>
  <si>
    <t>1 of 168</t>
  </si>
  <si>
    <t>Vale of Leven and Dumbarton</t>
  </si>
  <si>
    <t>Flood protection studies should consider the positive and negative impacts of proposed actions on the ecological quality of the environment. This study is proposed for part of the River Kelvin (water body ID 10130). The physical condition of this river is identified by river basin management planning to be at less than good status. Future works could improve the condition of this river or degrade it. Opportunities to improve the condition of the river should be considered by coordinating with river basin management planning. There is the potential for negative impacts from the storage action on the Dawsholm Park Local Nature Reserve, which is mostly woodland. Downstream of this action there may be negative impacts on water quality through increased erosion and sedimentation. Implementation of this storage action will have permanent negative impacts on the water body morphology. There may be a loss of agricultural land and semi-natural habitats in the footprint of the storage areas, and a loss of semi-natural habitat in the footprint and vicinity of the enhanced defences. There is the potential for slight positive impacts on water quality from the implementation of sustainable drainage systems in the area. There is potential for storage in this area to have negative impacts on the setting of the nearby Antonine Wall World Heritage Site and Scheduled Monument and the Forth and Clyde Canal Scheduled Monument. There is also potential for negative impacts on the Kelvin Walkway. Changes to the conveyance would have temporary negative impacts on the visual setting of the Forth and Clyde Canal, and North Woodside Flint Mill scheduled monuments and the setting of the Glasgow Botanical Gardens and Kelvingrove Park. Many of the bridges in the area are listed structures, changes in the conveyance could cause erosion which could have a permanent negative impact.  The creation of direct defences could have potentially negative impacts on the visual setting of the Glasgow City Heritage conservation areas and Kelvingrove Park.</t>
  </si>
  <si>
    <t>A study is recommended to further investigate flood risk in Merrylee. The current strategic mapping does not have sufficient detail to represent the culverts and potentially overestimates the risk in the area. A detailed study of the burns including culverted sections should be developed to identify any potential constraints and identify the flood risk to people and properties. This study will be carried out by Glasgow City Council with the cooperation of East Renfrewshire Council.
Review of the study will establish the level of risk and if further stages are required to examine actions to manage flooding.
The flood mapping from the study should be used to revise SEPA's strategic mapping.</t>
  </si>
  <si>
    <t>Merrylee</t>
  </si>
  <si>
    <t>Natural flood management actions can have a positive impact on the ecological quality of the environment by restoring and enhancing natural habitats. There are no international or national level environmental designations that are likely to be impacted by this action. There are likely to be local improvements in water quality through reduced sedimentation; however, increased flows may have localised erosion impacts downstream. Sediment management works may cause the short term loss of some habitats and displacement of species, which should recolonise and return to the area following sediment management activities.</t>
  </si>
  <si>
    <t>It is recommended that a natural flood management study should be carried out to further investigate the potential benefit for sediment management at Kilbarchan. This may be carried out as a separate study or as part of the flood protection study within this area.</t>
  </si>
  <si>
    <t>Kilbarchan</t>
  </si>
  <si>
    <t>Flood protection studies should consider the positive and negative impacts of proposed actions on the ecological quality of the environment. Natural flood management actions can have a positive impact by restoring and enhancing natural habitats. There are no international or national level environmental designations that are likely to be impacted by this action. There will be a loss of improved grasslands at Bog Park; however, there is the potential for long term positive impacts with the creation of new wetland habitat with this action. There may be increased flows from the conveyance action which could have localised erosion impacts downstream. Modification of conveyance may cause the short term loss of some habitats and displacement of species, which should recolonise and return to the area following construction activities. Modification of conveyance in this area will need to be sensitive to the setting of the Kilbarchan heritage conservation area.</t>
  </si>
  <si>
    <t>A reduction in flood risk would have a positive benefit to the health and wellbeing of the community. In addition there are two utilities which have been identified as potentially benefitting from this action. Natural flood management actions can restore and enhance natural environments and create opportunities for recreation and tourism. There may be changes in visual amenity and land use as a result of this action.</t>
  </si>
  <si>
    <t>A study is recommended to further investigate the feasibility of a flood protection scheme in Kilbarchan. The study will focus on storage for the Kilbarchan Burn at Bog Park and improved conveyance of the Kilbarchan Burn through Kilbarchan by upgrading of culverts and watercourse channel. A separate study (action 11050003) will also investigate managing the sediment getting into the channel using natural flood management actions. 
Other actions may also be considered to select the most sustainable combination of actions.
The study may be combined into the study investigating the flood risk within Johnstone (action 110490005).
This study is linked to the Johnstone and Kilbarchan surface water management plans which will help to identify the potential of some actions, including sustainable drainage systems.</t>
  </si>
  <si>
    <t>6 of 6</t>
  </si>
  <si>
    <t>122 of 168</t>
  </si>
  <si>
    <t>The Collier Street / Rankine Street Flood Protection Scheme has been designed to protect properties in the area against a 200 year flood inclusive of climate change allowances. This scheme will be maintained, and will continue to manage flooding according to the design standard at the time of construction. Levels of flood risk are likely to increase over time as a consequence of climate change.</t>
  </si>
  <si>
    <t>Johnstone</t>
  </si>
  <si>
    <t>Flood protection studies should consider the positive and negative impacts of proposed actions on the ecological quality of the environment.  There are no international or national level environmental designations that are likely to be impacted by this action. There is likely to be a loss of agricultural land and semi-natural habitats in the footprint of a storage area. There is the potential for local positive impacts on biodiversity with the creation of small wetland areas. Downstream of the modified culverts there may be slight negative impacts on water quality through increased erosion and sedimentation on the Black Cart Water.</t>
  </si>
  <si>
    <t>A reduction in flood risk would have a positive benefit to the health and wellbeing of the community. In addition there are two utilities which have been identified as potentially benefitting from this action. There may be changes in visual amenity and land use as a result of this action.</t>
  </si>
  <si>
    <t>3 of 6</t>
  </si>
  <si>
    <t>Flood protection studies should consider the positive and negative impacts of proposed actions on the ecological quality of the environment. This study is proposed for the Candren Burn (water body ID 10022). The physical condition of this river is identified by river basin management planning to be at less than good status. Future works could improve the condition of the river or degrade it. Opportunities to improve the condition of the river should be considered by coordinating with river basin management planning. There are no international or national level environmental designations that are likely to be impacted by this action. There is likely to be a loss of semi-natural habitat in the footprint and vicinity of the defences. There is the potential for local negative impacts on morphology and sediment dynamics which in turn may increase sediment load. There are several listed buildings to the north of Old Mill Road, whose setting may be impacted by direct defences.</t>
  </si>
  <si>
    <t>A reduction in flood risk would have a positive benefit to the health and wellbeing of the community. In addition there are three utilities which have been identified as potentially benefitting from this action. There may be changes in visual amenity and land use as a result of this action.</t>
  </si>
  <si>
    <t>2 of 6</t>
  </si>
  <si>
    <t>14 of 168</t>
  </si>
  <si>
    <t>Candren Burn catchment</t>
  </si>
  <si>
    <t>Linwood</t>
  </si>
  <si>
    <t>Scottish Water in partnership with Renfrewshire Council</t>
  </si>
  <si>
    <t>Lochwinnoch</t>
  </si>
  <si>
    <t>Johnstone and Kilbarchan</t>
  </si>
  <si>
    <t>Natural flood management actions can have a positive impact on the ecological quality of the environment by restoring and enhancing natural habitats. Runoff control actions could affect the Renfrewshire Heights Site of Special Scientific Interest. To be in accord with the FRM Strategy, the responsible authority should seek to ensure as part of the study that the action will not have an adverse effect on the integrity of the Renfrewshire Heights Special Protection Area. There are likely to be local improvements in water quality through reduced sedimentation; however, increased flows may have localised erosion impacts downstream where the River Calder meets Castle Semple Loch Site of Special Scientific Interest. Implementation of bank restoration in this area will need to be sensitive to the setting of the Lochwinnoch heritage conservation area.</t>
  </si>
  <si>
    <t>It is recommended that a natural flood management study should be carried out to further investigate the potential benefit for runoff control and sediment management in Lochwinnoch. The study should look at the land management upstream of Lochwinnoch and start engagement with local land owners to establish the potential for works. This may be carried out as a separate study or as part of the flood protection study within this area (action 110520005).</t>
  </si>
  <si>
    <t>Flood protection studies should consider the positive and negative impacts of proposed actions on the ecological quality of the environment. Natural flood management actions can have a positive impact by restoring and enhancing natural habitats. This action has the potential for permanent, direct, negative impacts on the Castle Semple and Barr Loch Site of Special Scientific Interest. There is likely to be a loss of natural and semi-natural habitat in the footprint and vicinity of the defences. If defences are not well set back from Castle Semple Loch and its associated wetlands there is the potential for significant negative impacts on site status, water quality and hydromorphology. Development should take place outside the Site of Special Scientific Interest designation area; however, it should not affect the ecological connectivity of the site.</t>
  </si>
  <si>
    <t>A reduction in flood risk would have a positive benefit to the health and wellbeing of the community. In addition there is one utility which has been identified as potentially benefitting from this action. Natural flood management actions can restore and enhance natural environments and create opportunities for recreation and tourism. There may be changes in visual amenity and land use as a result of this action. Any defences would need to be well set back from Castle Semple Loch to minimise impacts.</t>
  </si>
  <si>
    <t>4 of 6</t>
  </si>
  <si>
    <t>75 of 168</t>
  </si>
  <si>
    <t>Flood protection schemes can have both positive and negative impacts on the ecological quality of the environment depending on how they are designed. There are no international, national or local level environmental designations that are likely to be impacted by this action. There is likely to be a loss of habitat and displacement of species in the vicinity of these works. There is the potential for creation of new wetland habitats. Downstream of these actions there may be negative impacts on water quality through increased erosion and sedimentation.</t>
  </si>
  <si>
    <t>A reduction in flood risk would have a positive benefit to the health and wellbeing of the community. There may be negative impacts through disturbance to the local community during the construction phase and changes in visual amenity and land use as a result of this action.</t>
  </si>
  <si>
    <t>The proposed scheme may benefit 20 residential properties at risk of flooding in this location, damages avoided are estimated to be £270,000. The flood protection scheme has an estimated benefit cost ratio of 1.1.</t>
  </si>
  <si>
    <t>It is recommended that Inverclyde Council look to progress the flood protection scheme proposed for the Gotter Water in Quarrier's Village. Inverclyde Council have completed a study which investigated the creation of embankments on the south bank of the watercourse upstream of Quarrier’s Village, with flood defence walls downstream of the embankments on both banks along the reach. The study should be progressed to develop a detailled design of the scheme.
SEPA will review the output of the study for inclusion in the Flood Maps.</t>
  </si>
  <si>
    <t>41 of 42</t>
  </si>
  <si>
    <t>Quarriers Village</t>
  </si>
  <si>
    <t>Inverclyde Council and Renfrewshire Council, asset / land managers</t>
  </si>
  <si>
    <t>Renfrewshire Council, asset / land managers</t>
  </si>
  <si>
    <t>Erskine</t>
  </si>
  <si>
    <t>Inchinnan</t>
  </si>
  <si>
    <t>Langbank</t>
  </si>
  <si>
    <t>Port Glasgow</t>
  </si>
  <si>
    <t>Scottish Water in partnership with Inverclyde Council</t>
  </si>
  <si>
    <t>Greenock</t>
  </si>
  <si>
    <t>There are V-notches on spillways from 5 reservoirs upstream of Greenock which act as automatic attenuation. They restrict the discharge from the reservoirs and reduce peak flows in watercourses downstream during periods of heavy rain. These defences will be maintained, and will continue to manage flooding according to the design standard at the time of construction. Levels of flood risk are likely to increase over time as a consequence of climate change.</t>
  </si>
  <si>
    <t>Property level protection scheme</t>
  </si>
  <si>
    <t>Flood Gates have been issued to a number of businesses in several locations as part of an interim solution to reduce the impact of flooding.</t>
  </si>
  <si>
    <t>Flood protection schemes can have both positive and negative impacts on the ecological quality of the environment depending on how they are designed. There are no international, national or local level environmental designations that are likely to be impacted by this action. There is likely to be loss of habitat and displacement of species in the vicinity of the conveyance works; however, these may re-establish and return to the area. Downstream of this action there may be negative impacts on water quality through increased erosion and sedimentation.</t>
  </si>
  <si>
    <t>9 of 42</t>
  </si>
  <si>
    <t>It is recommended that the council look to progress the flood protection scheme proposed for the Coves Burn. The work involves a number of conveyance modification actions including: upgrading of culverts, construction of a new connection chamber and tidal valve. The Controlled Activities Regulations licence has been granted for these works.</t>
  </si>
  <si>
    <t>4 of 42</t>
  </si>
  <si>
    <t xml:space="preserve">Continue to maintain the Gourock Cove Road and the Greenock and Port Glasgow flood warning areas which are part of the Firth of Clyde coastal flood warning scheme.
</t>
  </si>
  <si>
    <t>Everyone is responsible for protecting themselves and their property from flooding. Property and business owners can take simple steps to reduce damage and disruption to their homes and businesses should flooding happen. This includes preparing a flood plan and flood kit, installing property level protection, signing up to Floodline and Resilient Communities initiatives, and ensuring that properties and businesses are insured against flood damage.  Inverclyde Council have purchased flood protection products for use throughout Inverclyde.</t>
  </si>
  <si>
    <t>Flood protection studies should consider the positive and negative impacts of proposed actions on the ecological quality of the environment. Natural flood management actions can have a positive impact by restoring and enhancing natural habitats. There are no international or national level environmental designations that are likely to be directly impacted by this action. There is likely to be a loss of semi-natural habitat in the footprint and vicinity of the defences.</t>
  </si>
  <si>
    <t>A reduction in flood risk would have a positive benefit to the health and wellbeing of the community and socially vulnerable people located within the flood protection study area. In addition there are three community facilities, two educational buildings and two utilities which have been identified as potentially benefitting from this action. Natural flood management actions can restore and enhance natural environments and create opportunities for recreation and tourism. There may be negative impacts through disturbance to the local community during the construction phase and changes in visual amenity and land use as a result of this action; however, these would be localised impacts.</t>
  </si>
  <si>
    <t>3 of 9</t>
  </si>
  <si>
    <t>103 of 168</t>
  </si>
  <si>
    <t>The Milton Burn Flood Protection Scheme was completed in 2012 which consists of a 1.4m bypass pipe, flood wall improvements and the raising of a pedestrian bridge. This scheme reduces the impact of flooding in Dunoon and provides a standard of protection to a 1 in 100 year flood plus climate change in the St Mun's area. These defences will be maintained, and will continue to manage flooding according to the design standard at the time of construction. Unless actions are put in place to enhance the standard of protection, levels of flood risk are likely to increase over time as a consequence of climate change.</t>
  </si>
  <si>
    <t>Continue to maintain the existing defences in Dunoon.</t>
  </si>
  <si>
    <t xml:space="preserve">Continue to maintain the Dunoon Pier and Hunter's Grove flood warning areas which are part of the Firth of Clyde coastal flood warning scheme.
</t>
  </si>
  <si>
    <t>Argyll &amp; Bute Council, asset / land managers</t>
  </si>
  <si>
    <t>Flood protection studies should consider the positive and negative impacts of proposed actions on the ecological quality of the environment. Natural flood management actions can have a positive impact by restoring and enhancing natural habitats. There is the potential for permanent impacts to the Bute Central Lochs Site of Special Scientific Interest during construction and through loss of habitat, displacement of species and changes in hydrology. There is the potential for negative impacts to the Thom's Water Cuts Scheduled Monument from this action during construction.</t>
  </si>
  <si>
    <t>A reduction in flood risk would have a positive benefit to the health and wellbeing of the community and socially vulnerable people located within the flood protection study area. In addition there are two utilities which have been identified as potentially benefitting from this action. Natural flood management actions can restore and enhance natural environments and create opportunities for recreation and tourism. There may be changes in visual amenity and land use as a result of this action.</t>
  </si>
  <si>
    <t>6 of 9</t>
  </si>
  <si>
    <t>142 of 168</t>
  </si>
  <si>
    <t>Rothesay</t>
  </si>
  <si>
    <t>Rothesay Flood Protection Scheme was constructed in 2004 and consists of approximately 910m of seawall from Argyle Street, along the Esplanade to East Princes Street. This scheme provides protection to the area up to a 100 year flood. These defences will be maintained, and will continue to manage flooding according to the design standard at the time of construction. Levels of flood risk are likely to increase over time as a consequence of climate change.</t>
  </si>
  <si>
    <t xml:space="preserve">Continue to maintain the Rothesay Town Centre and Kames Bay Pointhouse Crescent flood warning areas which are part of the Firth of Clyde coastal flood warning scheme.
</t>
  </si>
  <si>
    <t>Continue to maintain the Renfrew flood warning area which is part of the Firth of Clyde coastal flood warning scheme.</t>
  </si>
  <si>
    <t>Everyone is responsible for protecting themselves and their property from flooding. Property and business owners can take simple steps to reduce damage and disruption to their homes and businesses should flooding happen. This includes preparing a flood plan and flood kit, installing property level protection, signing up to Floodline and Resilient Communities initiatives, and ensuring that properties and businesses are insured against flood damage.  West Dunbartonshire Council have in place a flood resilience subsidy scheme which permits any residential or business property at risk of flooding to apply. The scheme enables applicants to purchase selected property level protection products at cost price less a maximum subsidy.</t>
  </si>
  <si>
    <t>Scotstoun, Jordanhill and Whiteinch, Glasgow</t>
  </si>
  <si>
    <t>Yokermain Burn catchment, Glasgow</t>
  </si>
  <si>
    <t>Yoker Mains and Yoker Burn catchments</t>
  </si>
  <si>
    <t>Flood protection studies should consider the positive and negative impacts of proposed actions on the ecological quality of the environment. Natural flood management actions can have a positive impact by restoring and enhancing natural habitats. There are no international, national or local level environmental designations that are likely to be impacted by this action. There is likely to be a loss of semi-natural habitat in the footprint and vicinity of the defences. There are likely to be short term negative impacts on water quality during construction from increased sediment. There is the potential for slight positive impacts on water quality from the implementation of sustainable drainage systems in the area.</t>
  </si>
  <si>
    <t>A reduction in flood risk would have a positive benefit to the health and wellbeing of the community. Natural flood management actions can restore and enhance natural environments and create opportunities for recreation and tourism. There may be changes in visual amenity and land use as a result of this action.</t>
  </si>
  <si>
    <t>5 of 8</t>
  </si>
  <si>
    <t>36 of 168</t>
  </si>
  <si>
    <t>Natural flood management actions can have a positive impact on the ecological quality of the environment by restoring and enhancing natural habitats. Garscadden Wood Local Nature Reserve has the potential to be impacted by this action; however, these impacts could be positive if improved land management is implemented. There is the potential for the existing ecosystems in the area to be impacted through a change of land use if woodland planting is undertaken. There are likely to be improvements in water quality through reduced agricultural chemical and sediment runoff, which will have positive impacts on the terrestrial and freshwater habitats and species in the area. There is the potential for implementation of the runoff control action in this area to impact upon the setting of the Antonine Wall World Heritage Site and Scheduled Monument. This impact could be positive or negative.</t>
  </si>
  <si>
    <t>A reduction in flood risk would have a positive benefit to the health and wellbeing of the community and socially vulnerable people located within the natural flood management study area.  Natural flood management actions can restore and enhance natural environments and create opportunities for recreation and tourism.</t>
  </si>
  <si>
    <t>A natural flood management study should be undertaken to further investigate the potential benefit from runoff control within the catchment. The strategic screening has identified that there are areas of the upper catchment that could reduce the impact of flooding by altering land management or land cover. If there is an identified benefit of these actions the study should look at engaging with local land owners to establish the potential for future works.</t>
  </si>
  <si>
    <t>Glasgow Clyde Valley Green Network and local authorities</t>
  </si>
  <si>
    <t>High Knightswood and Netherton, Glasgow</t>
  </si>
  <si>
    <t>Drumchapel, Glasgow</t>
  </si>
  <si>
    <t>Bearsden</t>
  </si>
  <si>
    <t>Flood protection studies should consider the positive and negative impacts of proposed actions on the ecological quality of the environment. There are no international, national or local level environmental designations that are likely to be impacted by this action. There may be a loss of woodland and acid and heather grasslands from increasing water levels at Greenside Reservoir. There is the potential for long term positive impacts from the creation of new wetland habitat with this action. Downstream of this action there may be negative impacts on water quality through increased erosion and sedimentation on the Duntocher Burn.</t>
  </si>
  <si>
    <t>90 of 168</t>
  </si>
  <si>
    <t>Duntocher Burn</t>
  </si>
  <si>
    <t>Old Kilpatrick,  Mountblow</t>
  </si>
  <si>
    <t>There a number of sections of flood defence along the River Clyde which offer protection to properties in the area. These defences will be maintained, and will continue to manage flooding according to the design standard at the time of construction. Levels of flood risk are likely to increase over time as a consequence of climate change.</t>
  </si>
  <si>
    <t>West and north west Glasgow</t>
  </si>
  <si>
    <t>Site protection plans are developed to identify whether normal operation of a facility can be maintained during a flood. This may be due to existing protection or resilience of the facility or the network. A Site Protection Plan should be developed for the Kelvin Bridge Subway.</t>
  </si>
  <si>
    <t>A study is recommended to further investigate the feasibility of a flood protection scheme along the lower River Clyde. The Clyde Gateway Masterplan should initially be reviewed and built upon for this study. The study should focus on establishing the most sustainable combination of actions including;  improving the conveyance through a number of structures, the construction of a control structure on the Powburn with a pumping station to force water into the River Clyde, and the benefit of flood defences.
The study should also assess the benefit of sustainable drainage systems and property level protection.
A separate study of the upper River Clyde is also being carried out (ID 110680005) and should be considered when identifying actions.
SEPA will review the output from this study for inclusion in the Flood Maps.</t>
  </si>
  <si>
    <t>8 of 168</t>
  </si>
  <si>
    <t>Maintain flood warning</t>
  </si>
  <si>
    <t>Continue to maintain the Cambuslang Road and Morriston Park, Carmyle, Dalbeth, Dalmarnock Bridge, Hamilton Services and the Watersports Centre at Strathclyde Loch flood warning areas which are part of the River Clyde flood warning scheme.</t>
  </si>
  <si>
    <t>The Dalmarnock Flood Bund Flood Protection Scheme consists of a flood embankment adjacent to the River Clyde at Downiebrae Road. It protects properties in the area against a 200 year flood. This scheme will be maintained, and will continue to manage flooding according to the design standard at the time of construction. Levels of flood risk are likely to increase over time as a consequence of climate change.</t>
  </si>
  <si>
    <t>Dalmarnock</t>
  </si>
  <si>
    <t>Community flood action groups</t>
  </si>
  <si>
    <t>The local community set up the Clyde River Users group, to raise awareness of flood risk in the area. The group should continue its activities.</t>
  </si>
  <si>
    <t>Community</t>
  </si>
  <si>
    <t>The area must be covered by a strategy to manage and reduce surface water flood risk and identify the most sustainable actions to achieve the objectives. This strategy has been developed by the Metropolitan Glasgow Strategic Drainage Partnership. The detailed objectives and actions to manage and reduce surface water flood risk will be set out in the area specific surface water management plans described below.</t>
  </si>
  <si>
    <t>2028-2033</t>
  </si>
  <si>
    <t>Glasgow</t>
  </si>
  <si>
    <t>Network Rail will carry out civil engineering work which will reduce flood risk to identified sections of the rail network within this Potentailly Vulnerable Area.</t>
  </si>
  <si>
    <t>Flood protection schemes can have both positive and negative impacts on the ecological quality of the environment depending on how they are designed.</t>
  </si>
  <si>
    <t>A reduction in flood risk would have a positive benefit to the health and wellbeing of the community and socially vulnerable people located within the flood protection study area. In addition there are four utilities which have been identified as potentially benefitting from this action. There may be negative impacts through disturbance to the local community during the construction phase and changes in visual amenity and land use as a result of this action.</t>
  </si>
  <si>
    <t>The proposed scheme may benefit 410 residential properties at risk of flooding in this location, damages avoided are estimated to be £990,000. The flood protection scheme has an estimated benefit cost ratio of 0.9.</t>
  </si>
  <si>
    <t>It is recommended that the council look to progress the flood protection scheme proposed for the Camlachie Burn. The proposed work includes three elements of improvement works linked to the overall strategy to address existing network constraints in the area, which has the potential to contribute to substantial flooding within the wider catchment if not addressed.
The work includes diversion of extreme flows and watercourse restoration to remove a substantial network constraint close to Biggar Street.
The flood mapping for the Camlachie Burn should be revised to include all elements of the scheme to understand any remaining residual risk now and in the future.</t>
  </si>
  <si>
    <t>2 of 2</t>
  </si>
  <si>
    <t>39 of 42</t>
  </si>
  <si>
    <t>Camlachie Burn</t>
  </si>
  <si>
    <t>Flood protection studies should consider the positive and negative impacts of proposed actions on the ecological quality of the environment. This study is proposed for the Tollcross Burn (water body ID 10048). The physical condition of this river is identified by river basin management planning to be at less than good status. Future works could improve the condition of the river or degrade it. Opportunities to improve the condition of the river should be considered by coordinating with river basin management planning. There are no international, national or local level environmental designations that are likely to be impacted by this action. There may be a loss of recreational land and natural and semi-natural habitats in the footprint of the storage areas and in the footprint and vicinity of the direct defences. There is the potential for creation of new wetland habitats. Downstream of the storage and culvert action there may be negative impacts on water quality through increased erosion and sedimentation. There is the potential for slight positive impacts on water quality from the implementation of sustainable drainage systems in the area.</t>
  </si>
  <si>
    <t>A reduction in flood risk would have a positive benefit to the health and wellbeing of the community and socially vulnerable people located within the flood protection study area.</t>
  </si>
  <si>
    <t>The economic impacts have not been defined at this stage.</t>
  </si>
  <si>
    <t>1 of 8</t>
  </si>
  <si>
    <t>11 of 168</t>
  </si>
  <si>
    <t>There are a number of sections of flood defence along the River Clyde which offer protection to properties in the area. These defences will be maintained, and will continue to manage flooding according to the design standard at the time of construction. Levels of flood risk are likely to increase over time as a consequence of climate change.</t>
  </si>
  <si>
    <t>Exhibition Centre Quarter</t>
  </si>
  <si>
    <t>Site protection plans are developed to identify whether normal operation of a facility can be maintained during a flood. This may be due to existing protection or resilience of the facility or the network. A site protection plan for the Exhibition Centre should be developed; the multiple operators in the Centre should be involved in the process.</t>
  </si>
  <si>
    <t>Continue to maintain the Glasgow Quay Walls flood warning area which is part of the Firth of Clyde coastal flood warning scheme.</t>
  </si>
  <si>
    <t>Glasgow City Council, asset / land managers</t>
  </si>
  <si>
    <t>Flood protection works can have both positive and negative impacts on the ecological quality of the environment depending on how they are designed.</t>
  </si>
  <si>
    <t>This project is not principally designed to protect against flooding however it may help to reduce the impact of flooding in the local areas. As a consequence the flooding benefits have not been assessed.</t>
  </si>
  <si>
    <t>Scottish Water have proposed a large combined sewer overflow interceptor for Yorkhill adjacent to the Heliport which will remove combined sewer spills from the River Kelvin. This will not reduce the risk of coastal flooding to the Exhibition Quarter.</t>
  </si>
  <si>
    <t>Lightburn, Glasgow</t>
  </si>
  <si>
    <t>East Springburn, Glasgow</t>
  </si>
  <si>
    <t>Riddrie and Carntyne, Glasgow</t>
  </si>
  <si>
    <t>Cockenzie Street, Glasgow</t>
  </si>
  <si>
    <t>Flood protection studies should consider the positive and negative impacts of proposed actions on the ecological quality of the environment. Natural flood management actions can have a positive impact by restoring and enhancing natural habitats. This study includes the Cityford Burn (water body ID 10930). The physical condition of this river is identified by river basin management planning to be at less than good status. Future works could improve the condition of the river or degrade it. Opportunities to improve the condition of the river should be considered by coordinating with river basin management planning. There are no international, national or local level environmental designations that are likely to be impacted by this action. There may be a loss of recreational land and natural and semi-natural habitats in the footprint of the storage areas and footprint and vicinity of the defences. There is the potential for creation of new wetland habitats. Downstream of the storage and culvert action there may be negative impacts on water quality through increased erosion and sedimentation. There are likely to be short term negative impacts on water quality during construction from increased sediment. There is the potential for slight positive impacts on water quality from the implementation of sustainable drainage systems in the area.</t>
  </si>
  <si>
    <t>A reduction in flood risk would have a positive benefit to the health and wellbeing of the community. Natural flood management actions can restore and enhance natural environments and create opportunities for recreation and tourism. There may be negative impacts through disturbance to the local community during the construction phase and changes in visual amenity and land use as a result of this action.</t>
  </si>
  <si>
    <t>A study is recommended to further investigate the feasibility of a flood protection scheme on the Cityford / Spittal Burn. The study should focus on identifying the most sustainable combination of actions for managing flooding in the area including, upstream storage, modification of conveyance by upgrading culverts and construction of an embankment along sections of the Cityford Burn / Spittal Burn.
This study is linked to the Castlemilk and Croftfoot surface water management plans which will help to identify the potential of some of these actions, including sustainable drainage systems and the benefit of property level protection.</t>
  </si>
  <si>
    <t>4 of 8</t>
  </si>
  <si>
    <t>19 of 168</t>
  </si>
  <si>
    <t>Castlemilk</t>
  </si>
  <si>
    <t>Glasgow City Council and South Lanarkshire Council</t>
  </si>
  <si>
    <t>The Cityford Burn Culvert Flood Protection Scheme was completed in 2006 and entailed extending a culvert and creating an over ground storage channel. The scheme was designed to protect properties in Landemer Drive from fluvial flooding up to a 200 year flood. This scheme will be maintained, and will continue to manage flooding according to the design standard at the time of construction. Levels of flood risk are likely to increase over time as a consequence of climate change.</t>
  </si>
  <si>
    <t>Croftfoot</t>
  </si>
  <si>
    <t>The local community set up the Croftfoot Action group, to raise awareness of flood risk in the area. It is recommended that this group continues it's activities.</t>
  </si>
  <si>
    <t>Flood protection studies should consider the positive and negative impacts of proposed actions on the ecological quality of the environment. Natural flood management actions can have a positive impact by restoring and enhancing natural habitats. This study includes the Cityford Burn (water body ID 10930). The physical condition of this river is identified by river basin management planning to be at less than good status. Future works could improve the condition of the river or degrade it. Opportunities to improve the condition of the river should be considered by coordinating with river basin management planning.  There are no international, national or local level environmental designations that are likely to be impacted by this action. There may be a loss of recreational land and natural and semi-natural habitats in the footprint of the storage areas and direct defences. There is the potential for creation of new wetland habitats. Downstream of the storage and culvert action there may be negative impacts on water quality through increased erosion and sedimentation. There are likely to be short term negative impacts on water quality during construction from increased sediment. There is the potential for slight positive impacts on water quality from the implementation of sustainable drainage systems in the area.</t>
  </si>
  <si>
    <t>A reduction in flood risk would have a positive benefit to the health and wellbeing of the community. In addition there are two community facilities, one educational building and two utilities which have been identified as potentially benefitting from this action. Natural flood management actions can restore and enhance natural environments and create opportunities for recreation and tourism.</t>
  </si>
  <si>
    <t>2 of 8</t>
  </si>
  <si>
    <t>16 of 168</t>
  </si>
  <si>
    <t>Kings Park, Glasgow</t>
  </si>
  <si>
    <t>Muirbank</t>
  </si>
  <si>
    <t>A reduction in flood risk would have a positive benefit to the health and wellbeing of the community. In addition there are two utilities which have been identified as potentially benefitting from this action.</t>
  </si>
  <si>
    <t>It is recommended that a review of the Clyde Gateway masterplan at Shawfield is carried out to assess if further work is required to assess the level of flood risk. 
It is recommended that this review is coordinated between Glasgow City Council and South Lanarkshire Council for Rutherglen / Shawfield areas.
If the review identifies further investigation of actions may be required, sustainable drainage systems and property level protrection should be considered.</t>
  </si>
  <si>
    <t>6 of 8</t>
  </si>
  <si>
    <t>41 of 168</t>
  </si>
  <si>
    <t>Shawfield</t>
  </si>
  <si>
    <t>Paisley</t>
  </si>
  <si>
    <t>White Cart Water</t>
  </si>
  <si>
    <t>Site protection plans are developed to identify whether normal operation of a facility can be maintained during a flood. This may be due to existing protection or resilience of the facility or the network. The site protection plans that are in place for Strathclyde Police Horse and Dog Training Division and the cattle in Pollok Country Park should be maintained and periodically reviewed.</t>
  </si>
  <si>
    <t>The local community set up the White Cart Action group, to raise awareness of flood risk in the area. Although the White Cart Water scheme has reduced flood risk, it is recommended that the group continues to carry out these functions.</t>
  </si>
  <si>
    <t>Flood protection schemes can have both positive and negative impacts on the ecological quality of the environment depending on how they are designed. These flood protection works are proposed for the Auldhouse Burn (water body ID 10003). The physical condition of this river is identified by river basin management planning to be at less than good status. Future works could improve the condition of the river or degrade it. Opportunities to improve the condition of the river should be considered by coordinating with river basin management planning.</t>
  </si>
  <si>
    <t>It is recommended that the council look to progress the flood protection scheme proposed for the White Cart Water. The scheme is an extension of the existing defences, and will increase the level of protection to a number of properties along parts of the Auldhouse Burn and White Cart Water.
The proposed scheme includes building flood walls in locations where properties are still identified to be at risk.
The flood mapping for the White Cart Water and Auldhouse Burn should be revised to include all defences to understand any remaining residual risk now and in the future.</t>
  </si>
  <si>
    <t>1 of 2</t>
  </si>
  <si>
    <t>26 of 42</t>
  </si>
  <si>
    <t>Barrhead</t>
  </si>
  <si>
    <t>2016-2027</t>
  </si>
  <si>
    <t>Merrylee, Thornliebank, Giffnock and Eastwood North</t>
  </si>
  <si>
    <t>Newton Mearns</t>
  </si>
  <si>
    <t>Darnley Mains, Glasgow</t>
  </si>
  <si>
    <t>Flood protection studies should consider the positive and negative impacts of proposed actions on the ecological quality of the environment. This study is proposed for the Inner Clyde Estuary (water body ID 200510). The physical condition of this estuary is identified by river basin management planning to be at less than good status. Future works could improve the condition of the estuary or degrade it. Opportunities to improve the condition of the estuary should be considered by coordinating with river basin management planning.</t>
  </si>
  <si>
    <t>The study will be used to identify the level of risk to non-residential buildings and community facilities in the area.</t>
  </si>
  <si>
    <t>It is recommended that the Gorbals Tidal weir morphology study should be progressed to further investigate the potential risk to key community facilities on the south bank of the Clyde. The outcomes of this study should be used to determine if /when further action is required to increase the level of protection to these facilities.</t>
  </si>
  <si>
    <t>8 of 8</t>
  </si>
  <si>
    <t>156 of 168</t>
  </si>
  <si>
    <t>Gorbals</t>
  </si>
  <si>
    <t>Flood protection studies should consider the positive and negative impacts of proposed actions on the ecological quality of the environment. Natural flood management actions can have a positive impact by restoring and enhancing natural habitats. This study is proposed for the Levern Water (water body ID 10007). The physical condition of this river is identified by river basin management planning to be at less than good status. Future works could improve the condition of the river or degrade it. Opportunities to improve the condition of the river should be considered by coordinating with river basin management planning. There are no international or national level environmental designations that are likely to be impacted by this action. There is likely to be a loss of semi-natural habitat in the footprint and vicinity of the defences.</t>
  </si>
  <si>
    <t>A reduction in flood risk would have a positive benefit to the health and wellbeing of the community. In addition there are four utilities which have been identified as potentially benefitting from this action. Natural flood management actions can restore and enhance natural environments and create opportunities for recreation and tourism. There may be changes in visual amenity and land use as a result of this action.</t>
  </si>
  <si>
    <t>A study is recommended to further investigate the feasibility of a flood protection scheme to reduce the risk of river flooding in Barrhead. The study will focus on placing direct defences along the watercourses and the potential for runoff control and floodplain restoration using natural flood management. This study should also include an assessment of the potential benefit of a property level protection scheme in Barrhead. Other actions may also be considered to select the most sustainable combination of actions.
This study is linked to a surface water management plan for the area and any recommendations should be considered.</t>
  </si>
  <si>
    <t>49 of 168</t>
  </si>
  <si>
    <t>These projects are not principally designed to protect against flooding however they may help to reduce the impact of flooding in the local areas. As a consequence the benefits have not been assessed.</t>
  </si>
  <si>
    <t>The Sewer Flooding Project by Scottish Water propose a new pumping station (at Woodfarm playing fields) which will receive storm flows from the existing combined sewer network. A new rising main will transfer storm flows from this pumping station to a new combined sewer overflow at Robslee Drive.
As part of Scottish Water's Unsatisfactory Intermittent Discharge (UID) projects a diversion at Thornliebank is being carried out which will intercept flow and divert it to the Shieldhall Tunnel.
The Scottish Water Shieldhall Tunnel Project is a proposed trunk sewer through Pollok Park which will add capacity and conveyance for the catchment flows to reach Shieldhall Wastewater Treatment Works and at times of extreme storm conditions, act as online storage for the combined flows.</t>
  </si>
  <si>
    <t>Giffnock</t>
  </si>
  <si>
    <t>Flood protection studies should consider the positive and negative impacts of proposed actions on the ecological quality of the environment. There are no international or national level environmental designations that are likely to be impacted by this action. There is likely to be a loss of semi-natural habitat in the footprint and vicinity of the defences. There may be a loss of semi-natural habitats and recreational land in the footprint of the storage area. However, there is the potential for creation of new wetland habitats.</t>
  </si>
  <si>
    <t>A reduction in flood risk would have a positive benefit to the health and wellbeing of the community. In addition there is one utility which has been identified as potentially benefitting from this action. There may be changes in visual amenity and land use as a result of this action.</t>
  </si>
  <si>
    <t>79 of 168</t>
  </si>
  <si>
    <t>The area must be covered by a surface water management plan or plans that set objectives for the management of surface water flood risk and identify the most sustainable actions to achieve the objectives. The plan is being carried out by Glasgow City Council and Renfrewshire Council. The Metropolitan Glasgow Strategic Drainage Partnership will support the process and improve knowledge and understanding of surface water flood risk and interactions with other sources of flooding e.g. with the sewer network, watercourses and the sea.</t>
  </si>
  <si>
    <t>Hillington and  Cardonald</t>
  </si>
  <si>
    <t>Newlands</t>
  </si>
  <si>
    <t>The North Renfrew Flood Protection Scheme consists of embankments, demountable barriers, raised ground and a new pumping station. This scheme will be maintained, and will continue to manage flooding according to the design standard at the time of construction.</t>
  </si>
  <si>
    <t>Renfrew North</t>
  </si>
  <si>
    <t>Flood protection schemes can have both positive and negative impacts on the ecological quality of the environment depending on how they are designed. This flood protection scheme is proposed for the Inner Clyde Estuary (water body ID 200510). The physical condition of this estuary is identified by river basin management planning to be at less than good status. Future works could improve the condition of the estuary or degrade it. Opportunities to improve the condition of the estuary should be considered by coordinating with river basin management planning. There are no international, national or local level environmental designations that are likely to be impacted by this action. There is likely to be a loss of semi-natural habitat in the footprint and vicinity of the defences; however, these are unlikely to be of significant ecological value. Tree loss should be avoided where possible in the construction of defences. There should be no negative impacts on water quality and hydromorphology as the defences are set well back from all watercourses.</t>
  </si>
  <si>
    <t>A reduction in flood risk would have a positive benefit to the health and wellbeing of the community. There may be negative impacts through disturbance to the local community during the construction phase.</t>
  </si>
  <si>
    <t>The proposed scheme may benefit 350 residential properties at risk of flooding in this location, damages avoided are estimated to be £19 million. The flood protection scheme has an estimated benefit cost ratio of 2.2.</t>
  </si>
  <si>
    <t>The North Renfrew Flood Protection Scheme is currently under construction and consists of embankments, demountable barriers, raised ground and a new pumping station.</t>
  </si>
  <si>
    <t>Nitshill and Priesthill</t>
  </si>
  <si>
    <t>Flood protection studies should consider the positive and negative impacts of proposed actions on the ecological quality of the environment. There may be a loss of semi-natural and agricultural habitats in the footprint of the storage and defences. There is likely to be a loss of habitat and displacement of species in the vicinity of the conveyance works; however, these may re-establish and return to the area. There is the potential for creation of new wetland habitats. Implementation of the storage action may have permanent negative impacts on the water body morphology. Modification of conveyance and defences in this area has the potential to impact upon Jennys Well Local Nature Reserve through temporary disruption, loss of habitat and displacement of species during construction works. There may be indirect downstream water quality impacts on the White Cart Water during construction works. There are unlikely to be impacts on heritage features, unless works are to extend onto the land of Ross House, which could impact the setting of the listed building.</t>
  </si>
  <si>
    <t>A reduction in flood risk would have a positive benefit to the health and wellbeing of the community and socially vulnerable people located within the flood protection study area. There may be negative impacts through disturbance to the local community during the construction phase.</t>
  </si>
  <si>
    <t>5 of 6</t>
  </si>
  <si>
    <t>110 of 168</t>
  </si>
  <si>
    <t>The Moredun Flood Protection Scheme at Moredun playing fields provides offline storage from the Espedair Burn to a standard of protection of up to a 100 year flood. This scheme will be maintained, and will continue to manage flooding according to the design standard at the time of construction. Levels of flood risk are likely to increase over time as a consequence of climate change.</t>
  </si>
  <si>
    <t>Espedair Burn, Gleniffer Burn and north of Thornley Reservoir</t>
  </si>
  <si>
    <t>Natural flood management actions can have a positive impact on the ecological quality of the environment by restoring and enhancing natural habitats.</t>
  </si>
  <si>
    <t>A reduction in flood risk would have a positive benefit to the health and wellbeing of the community and socially vulnerable people located within the natural flood management study area. In addition there are one emergency service and four utilities which have been identified as potentially benefitting from this action. Natural flood management actions can restore and enhance natural environments and create opportunities for recreation and tourism.</t>
  </si>
  <si>
    <t>The economic impact of natural flood management actions is difficult to define. However, these actions can reduce risk for high likelihood events.</t>
  </si>
  <si>
    <t>The strategic assessment identified that there are widespread areas with the potential for natural flood management, therefore a catchment wide natural flood management study is recommended for the White Cart Water catchment. The study should focus on the potential for runoff control and sediment management within the tributaries of the White Cart Water, however it should also examine how these might combine to reduce flows to the White Cart Water itself.</t>
  </si>
  <si>
    <t>Glasgow Clyde Valley Green Network on behalf of local authorities</t>
  </si>
  <si>
    <t>Flood protection studies should consider the positive and negative impacts of proposed actions on the ecological quality of the environment. There are no international or national level environmental designations that are likely to be impacted by this action. Raising water levels within the Loch has the potential to negatively impact upon the existing flora and fauna in the reservoir. There is likely to be a loss of habitat and displacement of species in the vicinity of the conveyance and defences works; however, these may re-establish and return to the area. There is the potential for local negative impacts on morphology and sediment dynamics which in turn may increase sediment load. There is the potential for negative impacts on water quality and hydromorphology if defences are not set back from the watercourse.</t>
  </si>
  <si>
    <t>A reduction in flood risk would have a positive benefit to the health and wellbeing of the community and socially vulnerable people located within the flood protection study area. In addition there are one emergency service and four utilities which have been identified as potentially benefitting from this action. There may be negative impacts through disturbance to the local community during the construction phase.</t>
  </si>
  <si>
    <t>Scottish Water in partnership with the local authority are undertaking an Integrated Catchment Modelling of the Espedair Burn and sewers in Paisley which will assess a new interceptor sewer. This interceptor sewer is designed to remove significant storm sewage from the culverted burn, with the aim of improving receiving water quality and aesthetics. Flood risk reduction is not a design objective of the works.
It is recommended that the outcomes of the integrated catchment model are reviewed to determine the current risk from the Espedair Burn and sewers and the potential future risk with climate change. This will determine if / when further work is required to investigate how to reduce the flood risk. 
If future work was required it should investigate the use of the Upper and Lower Glen Dams and Glenburn Reservoir for storage, increasing culvert conveyance and construction of direct defences. 
The benefit of a property level protection scheme and sustainable drainage systems should be assessed to see if they can improve the level of protection. Other actions may also be considered to select the most sustainable combination of actions.
These actions would also serve to benefit properties north of Thornley reservoir.
This study will not be able to commence until the integrated catchment study has been completed, therefore the expected delivery date has been moved to 2022 - 2027.</t>
  </si>
  <si>
    <t>1 of 6</t>
  </si>
  <si>
    <t>Current strategic modelling identifies 270 residential properties and 40 non-residential properties at risk of flooding in this location. The study should look to revise these values and identify a potential benefit from any works.</t>
  </si>
  <si>
    <t>Total</t>
  </si>
  <si>
    <t>Red</t>
  </si>
  <si>
    <t>Amber</t>
  </si>
  <si>
    <t>Green</t>
  </si>
  <si>
    <t>Status</t>
  </si>
  <si>
    <t>No.</t>
  </si>
  <si>
    <t>Budgeted</t>
  </si>
  <si>
    <t>LBE</t>
  </si>
  <si>
    <t>Variance</t>
  </si>
  <si>
    <t>Complete</t>
  </si>
  <si>
    <t>Active</t>
  </si>
  <si>
    <t>Future</t>
  </si>
  <si>
    <t>MGSDP - Project List (Development Plan)</t>
  </si>
  <si>
    <t>Partner</t>
  </si>
  <si>
    <t>Completed Total</t>
  </si>
  <si>
    <t>Future Total</t>
  </si>
  <si>
    <t>Active Totals</t>
  </si>
  <si>
    <t>Pre 2010</t>
  </si>
  <si>
    <t>2010/11</t>
  </si>
  <si>
    <t>2011/12</t>
  </si>
  <si>
    <t>2012/13</t>
  </si>
  <si>
    <t>2013/14</t>
  </si>
  <si>
    <t>2014/15</t>
  </si>
  <si>
    <t>GCC</t>
  </si>
  <si>
    <t>ScW</t>
  </si>
  <si>
    <t>URC</t>
  </si>
  <si>
    <t>PMO</t>
  </si>
  <si>
    <t>SCA</t>
  </si>
  <si>
    <t>SLC</t>
  </si>
  <si>
    <t>Others</t>
  </si>
  <si>
    <t>Total Funded</t>
  </si>
  <si>
    <t>Totals</t>
  </si>
  <si>
    <t>Total All projects</t>
  </si>
  <si>
    <t>MGSDP - Project List (Implementation Plan)</t>
  </si>
  <si>
    <t>Actve Total</t>
  </si>
  <si>
    <t>Description</t>
  </si>
  <si>
    <t>Comments</t>
  </si>
  <si>
    <t>SEPA</t>
  </si>
  <si>
    <t>Argyll and Bute Council</t>
  </si>
  <si>
    <t>Scottish Water</t>
  </si>
  <si>
    <t>East Renfrewshire Council</t>
  </si>
  <si>
    <t>East Dunbartonshire Council</t>
  </si>
  <si>
    <t>Network Rail</t>
  </si>
  <si>
    <t>Transport Scotland</t>
  </si>
  <si>
    <t>Glasgow City Council</t>
  </si>
  <si>
    <t>Inverclyde Council</t>
  </si>
  <si>
    <t>North Lanarkshire Council</t>
  </si>
  <si>
    <t>Hamilton</t>
  </si>
  <si>
    <t>Renfrewshire Council</t>
  </si>
  <si>
    <t>South Lanarkshire Council</t>
  </si>
  <si>
    <t>West Dunbartonshire Council</t>
  </si>
  <si>
    <t>LPD</t>
  </si>
  <si>
    <t>PVA</t>
  </si>
  <si>
    <t>Objective ID</t>
  </si>
  <si>
    <t>The area must be covered by a surface water management plan or plans that set objectives for the management of surface water flood risk and identify the most sustainable actions to achieve the objectives.</t>
  </si>
  <si>
    <t>Select…</t>
  </si>
  <si>
    <t>Objective Id</t>
  </si>
  <si>
    <t>Objective Category</t>
  </si>
  <si>
    <t>Objective description</t>
  </si>
  <si>
    <t>PVA Description</t>
  </si>
  <si>
    <t>Objective Type</t>
  </si>
  <si>
    <t>Accept and Maintain</t>
  </si>
  <si>
    <t>Organisations such as Scottish Water, energy companies and Historic Scotland actively maintain and manage their own assets, including the risk of flooding. These actions are not detailed further in the Flood Risk Management Strategies.</t>
  </si>
  <si>
    <t>11/01</t>
  </si>
  <si>
    <t>Loch Lomond and Vale of Leven</t>
  </si>
  <si>
    <t>Generic</t>
  </si>
  <si>
    <t>11/02</t>
  </si>
  <si>
    <t>Helensburgh to Loch Long</t>
  </si>
  <si>
    <t>11/03</t>
  </si>
  <si>
    <t>Strathblane</t>
  </si>
  <si>
    <t>11/04</t>
  </si>
  <si>
    <t>Kilsyth to Bearsden (North of Glasgow City)</t>
  </si>
  <si>
    <t>11/05</t>
  </si>
  <si>
    <t>Yoker catchment - Clyde (Clydebank to Partick)</t>
  </si>
  <si>
    <t>11/06</t>
  </si>
  <si>
    <t>Isle of Bute</t>
  </si>
  <si>
    <t>11/07</t>
  </si>
  <si>
    <t>Dunoon</t>
  </si>
  <si>
    <t>11/08</t>
  </si>
  <si>
    <t>Greenock and Gourock</t>
  </si>
  <si>
    <t>11/09</t>
  </si>
  <si>
    <t>Clyde South - Port Glasgow to Inchinnan</t>
  </si>
  <si>
    <t>11/10</t>
  </si>
  <si>
    <t>Bishopton</t>
  </si>
  <si>
    <t>11/11</t>
  </si>
  <si>
    <t>Gryfe catchment - Bridge of Weir to Houston</t>
  </si>
  <si>
    <t>11/12</t>
  </si>
  <si>
    <t>Black Cart Catchment - Lochwinnoch to Johnstone</t>
  </si>
  <si>
    <t>11/13</t>
  </si>
  <si>
    <t>White Cart Water catchment</t>
  </si>
  <si>
    <t>11/14</t>
  </si>
  <si>
    <t>Rutherglen</t>
  </si>
  <si>
    <t>11/15</t>
  </si>
  <si>
    <t>Glasgow City North</t>
  </si>
  <si>
    <t>11/16</t>
  </si>
  <si>
    <t>Glasgow City Centre</t>
  </si>
  <si>
    <t>11/18</t>
  </si>
  <si>
    <t>Coatbridge/Viewpark</t>
  </si>
  <si>
    <t>11/19</t>
  </si>
  <si>
    <t>North of Wishaw</t>
  </si>
  <si>
    <t>11/20</t>
  </si>
  <si>
    <t>Shotts</t>
  </si>
  <si>
    <t>11/21c</t>
  </si>
  <si>
    <t>Kilmacolm</t>
  </si>
  <si>
    <t>11001</t>
  </si>
  <si>
    <t>Reduce</t>
  </si>
  <si>
    <t>Reduce the risk of river and surface water flooding to residential properties and community facilities in Cardross</t>
  </si>
  <si>
    <t>Specific</t>
  </si>
  <si>
    <t>11002</t>
  </si>
  <si>
    <t>Reduce the risk of coastal flooding to residential properties and non-residential properties in Garelochhead</t>
  </si>
  <si>
    <t>11003</t>
  </si>
  <si>
    <t>Reduce the risk of coastal flooding to residential properties and non-residential properties in Helensburgh</t>
  </si>
  <si>
    <t>11004</t>
  </si>
  <si>
    <t>Reduce the risk of combined flooding to residential properties and non-residential properties in Rothesay</t>
  </si>
  <si>
    <t>11005</t>
  </si>
  <si>
    <t>Accept that current and future significant flood risks in the Kilbride Road and Crochan Road area are being managed appropriately</t>
  </si>
  <si>
    <t>11006</t>
  </si>
  <si>
    <t>Reduce the risk of Milton Burn flooding to residential properties in Dunoon</t>
  </si>
  <si>
    <t>11007</t>
  </si>
  <si>
    <t>Reduce the economic damages and number of people at risk of surface water flooding in Glasgow City</t>
  </si>
  <si>
    <t>11/17/1</t>
  </si>
  <si>
    <t>East of Glasgow</t>
  </si>
  <si>
    <t>11008</t>
  </si>
  <si>
    <t>Reduce the risk of river and surface water flooding to residential properties, non-residential properties, community facilities and transport routes in Kirkintilloch</t>
  </si>
  <si>
    <t>11009</t>
  </si>
  <si>
    <t>Reduce the risk of flooding from the Park Burn and surface water to residential properties in Kirkintilloch</t>
  </si>
  <si>
    <t>11011</t>
  </si>
  <si>
    <t>Reduce the risk of flooding from the Allander Water and surface water to residential properties and non-residential properties in Milngavie</t>
  </si>
  <si>
    <t>11012</t>
  </si>
  <si>
    <t>Reduce the risk of river and surface water flooding to residential properties in Giffnock</t>
  </si>
  <si>
    <t>11013</t>
  </si>
  <si>
    <t>Reduce the risk of river and surface water flooding to residential properties and non-residential properties in Barrhead</t>
  </si>
  <si>
    <t>11014</t>
  </si>
  <si>
    <t>Reduce the risk of flooding from the River Kelvin and surface water to residential properties, non-residential properties and community facilities in west and north west Glasgow</t>
  </si>
  <si>
    <t>11016</t>
  </si>
  <si>
    <t>Reduce the risk of river and surface water flooding to residential properties, non-residential properties and transport routes in Yoker Mains and Yoker Burn catchments</t>
  </si>
  <si>
    <t>11017</t>
  </si>
  <si>
    <t>Reduce the risk of flooding to non-residential properties and community facilities in Gorbals from the River Clyde</t>
  </si>
  <si>
    <t>11019</t>
  </si>
  <si>
    <t>Reduce the risk of river flooding to residential properties and non-residential properties from the White Cart Water</t>
  </si>
  <si>
    <t>11020</t>
  </si>
  <si>
    <t>Reduce the risk of flooding from the Spittal Burn and surface water to residential properties in Castlemilk</t>
  </si>
  <si>
    <t>11021</t>
  </si>
  <si>
    <t>Reduce the risk of river and surface water flooding to residential properties in Croftfoot</t>
  </si>
  <si>
    <t>11022</t>
  </si>
  <si>
    <t>Reduce the risk of flooding to residential properties and non-residential properties in Shawfield</t>
  </si>
  <si>
    <t>11023</t>
  </si>
  <si>
    <t>Reduce the risk of coastal flooding to non-residential properties in the Exhibition Centre Quarter</t>
  </si>
  <si>
    <t>11024</t>
  </si>
  <si>
    <t>Reduce the risk of river and surface water flooding to residential properties, non-residential properties, community facilities and transport routes in Dalmarnock</t>
  </si>
  <si>
    <t>11026</t>
  </si>
  <si>
    <t>Reduce the risk of flooding from the Tollcross Burn and Camlachie Burn to residential properties and non-residential properties in Shettleston</t>
  </si>
  <si>
    <t>11027</t>
  </si>
  <si>
    <t>Reduce the risk of river and surface water flooding to residential properties and non-residential properties in Merrylee</t>
  </si>
  <si>
    <t>11028</t>
  </si>
  <si>
    <t>Reduce the risk of river and surface water flooding to residential properties and non-residential properties in Greenock</t>
  </si>
  <si>
    <t>11033</t>
  </si>
  <si>
    <t>Reduce the risk of flooding from the Gotter Water and River Gryfe to residential properties in Quarriers Village</t>
  </si>
  <si>
    <t>11034</t>
  </si>
  <si>
    <t>Reduce the risk of flooding from the Glenmosston Burn to residential properties and non-residential properties in Kilmacolm</t>
  </si>
  <si>
    <t>11035</t>
  </si>
  <si>
    <t>Reduce the risk of flooding from the Luggie Water to residential properties in Cumbernauld</t>
  </si>
  <si>
    <t>11036</t>
  </si>
  <si>
    <t>Reduce the risk of river flooding to residential properties and non-residential properties in Kilsyth</t>
  </si>
  <si>
    <t>11037</t>
  </si>
  <si>
    <t>Reduce the risk of river flooding to residential properties in Greenacres</t>
  </si>
  <si>
    <t>11/17/2</t>
  </si>
  <si>
    <t>Clyde Catchment  (Motherwell to Lesmahagow)</t>
  </si>
  <si>
    <t>11038</t>
  </si>
  <si>
    <t>Reduce the risk of flooding to residential properties in Holytown</t>
  </si>
  <si>
    <t>11044</t>
  </si>
  <si>
    <t>Reduce the risk of river and surface water flooding to residential properties and non-residential properties in the Candren Burn catchment</t>
  </si>
  <si>
    <t>11049</t>
  </si>
  <si>
    <t>Reduce the risk of river and surface water flooding to residential properties, non-residential properties, community facilities and transport routes in Johnstone</t>
  </si>
  <si>
    <t>11050</t>
  </si>
  <si>
    <t>Reduce the risk of flooding from the Kilbarchan Burn and surface water to residential properties, non-residential properties and transport routes in Kilbarchan</t>
  </si>
  <si>
    <t>11052</t>
  </si>
  <si>
    <t>Reduce the risk of river flooding to residential properties, non-residential properties and transport routes in Lochwinnoch</t>
  </si>
  <si>
    <t>11058</t>
  </si>
  <si>
    <t>Reduce the risk of flooding from the Hawkhead Burn and surface water to residential properties and non-residential properties in Paisley</t>
  </si>
  <si>
    <t>11059</t>
  </si>
  <si>
    <t>Reduce the risk of flooding from the Espedair Burn / Gleniffer Burn and surface water to residential properties, non-residential properties, community facilities and transport routes in Paisley</t>
  </si>
  <si>
    <t>11063</t>
  </si>
  <si>
    <t>Reduce the risk of coastal flooding to residential properties, non-residential properties and transport routes in Renfrew North</t>
  </si>
  <si>
    <t>11065</t>
  </si>
  <si>
    <t>Reduce the risk of flooding to residential properties, non-residential properties and transport routes along the River Clyde from Strathclyde Park to Shawfield</t>
  </si>
  <si>
    <t>11068</t>
  </si>
  <si>
    <t>Reduce the risk of flooding to residential properties, non-residential properties and transport routes along the River Clyde, upstream of Strathclyde Park</t>
  </si>
  <si>
    <t>11071</t>
  </si>
  <si>
    <t>Reduce the risk of river and surface water flooding to residential properties, non-residential properties, community facilities and transport routes in Strathaven</t>
  </si>
  <si>
    <t>11072</t>
  </si>
  <si>
    <t>Reduce the risk of flooding to residential properties, non-residential properties and transport routes in Dumbarton from the Gruggies Burn and coast</t>
  </si>
  <si>
    <t>11074</t>
  </si>
  <si>
    <t>Accept that current significant flood risks along the Knowle Burn are being managed appropriately</t>
  </si>
  <si>
    <t>11075</t>
  </si>
  <si>
    <t>Reduce the risk of flooding from the River Leven and Firth of Clyde to residential properties, non-residential properties and community facilities in Vale of Leven and Dumbarton</t>
  </si>
  <si>
    <t>11079</t>
  </si>
  <si>
    <t>Reduce the risk of flooding from the Duntocher Burn combined with surface water to residential properties, non-residential properties and community facilities</t>
  </si>
  <si>
    <t>11082</t>
  </si>
  <si>
    <t>Reduce the risk of river / surface water flooding to residential properties north of Thornley Reservoir</t>
  </si>
  <si>
    <t>11083</t>
  </si>
  <si>
    <t>Reduce the economic damages and risk to people from surface water flooding in Dunoon</t>
  </si>
  <si>
    <t>11084</t>
  </si>
  <si>
    <t>Reduce the economic damages and risk to people from surface water flooding in Kilcreggan</t>
  </si>
  <si>
    <t>11085</t>
  </si>
  <si>
    <t>Reduce the economic damages and risk to people from surface water flooding in Bishopbriggs</t>
  </si>
  <si>
    <t>11086</t>
  </si>
  <si>
    <t>Reduce the economic damages and risk to people from surface water flooding in Milngavie</t>
  </si>
  <si>
    <t>11087</t>
  </si>
  <si>
    <t>Reduce the economic damages and risk to people from surface water flooding in Bearsden</t>
  </si>
  <si>
    <t>11088</t>
  </si>
  <si>
    <t>Reduce the economic damages and risk to people from surface water flooding in Barrhead</t>
  </si>
  <si>
    <t>11089</t>
  </si>
  <si>
    <t>Reduce economic damages and risk to people from surface water flooding in Merrylee, Thornliebank, Giffnock and Eastwood North</t>
  </si>
  <si>
    <t>11090</t>
  </si>
  <si>
    <t>Reduce the economic damages and risk to people from surface water flooding in Newton Mearns</t>
  </si>
  <si>
    <t>11091</t>
  </si>
  <si>
    <t>Reduce the economic damages and risk to people from surface water flooding in Cockenzie Street</t>
  </si>
  <si>
    <t>11092</t>
  </si>
  <si>
    <t>Reduce the economic damages and risk to people from surface water flooding in Darnley Mains</t>
  </si>
  <si>
    <t>11093</t>
  </si>
  <si>
    <t>Reduce the economic damages and risk to people from surface water flooding in Drumchapel</t>
  </si>
  <si>
    <t>11094</t>
  </si>
  <si>
    <t>Reduce the economic damages and risk to people from surface water flooding in East Springburn</t>
  </si>
  <si>
    <t>11095</t>
  </si>
  <si>
    <t>Reduce the economic damages and risk to people from surface water flooding in Garrowhill and Baillieston</t>
  </si>
  <si>
    <t>11096</t>
  </si>
  <si>
    <t>Reduce the economic damages and risk to people from surface water flooding in High Knightswood, Netherton</t>
  </si>
  <si>
    <t>11097</t>
  </si>
  <si>
    <t>Reduce the economic damages and risk to people from surface water flooding in Kings Park</t>
  </si>
  <si>
    <t>11098</t>
  </si>
  <si>
    <t>11099</t>
  </si>
  <si>
    <t>Reduce the economic damages and risk to people from surface water flooding in Milton</t>
  </si>
  <si>
    <t>11100</t>
  </si>
  <si>
    <t>Reduce the economic damages and risk to people from surface water flooding in Overwood Drive / Aikenhead</t>
  </si>
  <si>
    <t>11101</t>
  </si>
  <si>
    <t>Reduce the economic damages and risk to people from surface water flooding in Riddrie / Carntyne</t>
  </si>
  <si>
    <t>11102</t>
  </si>
  <si>
    <t>Reduce the economic damages and risk to people from surface water flooding in Scotstoun, Jordanhill  and Whiteinch</t>
  </si>
  <si>
    <t>11103</t>
  </si>
  <si>
    <t>11104</t>
  </si>
  <si>
    <t>Reduce the economic damages and risk to people from surface water flooding in the Tollcross Burn catchment</t>
  </si>
  <si>
    <t>11105</t>
  </si>
  <si>
    <t>Reduce the economic damages and risk to people from surface water flooding in the Yokermain Burn catchment</t>
  </si>
  <si>
    <t>11106</t>
  </si>
  <si>
    <t>Reduce the economic damages and risk to people from surface water flooding in Hillington and  Cardonald</t>
  </si>
  <si>
    <t>11107</t>
  </si>
  <si>
    <t>Reduce the economic damages and risk to people from surface water flooding in Croftfoot</t>
  </si>
  <si>
    <t>11108</t>
  </si>
  <si>
    <t>Reduce the economic damages and risk to people from surface water flooding in Greenock</t>
  </si>
  <si>
    <t>11109</t>
  </si>
  <si>
    <t>Reduce the economic damages and risk to people from surface water flooding in Port Glasgow</t>
  </si>
  <si>
    <t>11110</t>
  </si>
  <si>
    <t>Reduce the economic damages and risk to people from surface water flooding in Coatbridge and Airdrie</t>
  </si>
  <si>
    <t>11/17/3</t>
  </si>
  <si>
    <t>Coatbridge and Airdrie</t>
  </si>
  <si>
    <t>11111</t>
  </si>
  <si>
    <t>Reduce the economic damages and risk to people from surface water flooding in Cumbernauld</t>
  </si>
  <si>
    <t>11112</t>
  </si>
  <si>
    <t>Reduce the economic damages and risk to people from surface water flooding in Kilsyth</t>
  </si>
  <si>
    <t>11113</t>
  </si>
  <si>
    <t>Reduce the economic damages and risk to people from surface water flooding in Motherwell and Wishaw</t>
  </si>
  <si>
    <t>Reduce the economic damages and risk to people from surface water flooding in Motherwell and  Wishaw</t>
  </si>
  <si>
    <t>11114</t>
  </si>
  <si>
    <t>Reduce the economic damages and risk to people from surface water flooding in Erskine</t>
  </si>
  <si>
    <t>11115</t>
  </si>
  <si>
    <t>Reduce the economic damages and risk to people from surface water flooding in Inchinnan</t>
  </si>
  <si>
    <t>11116</t>
  </si>
  <si>
    <t>Reduce the economic damages and risk to people from surface water flooding in Johnstone and Kilbarchan</t>
  </si>
  <si>
    <t>11117</t>
  </si>
  <si>
    <t>Reduce the economic damages and risk to people from surface water flooding in Linwood</t>
  </si>
  <si>
    <t>11118</t>
  </si>
  <si>
    <t>Reduce the economic damages and risk to people from surface water flooding in Paisley</t>
  </si>
  <si>
    <t>11119</t>
  </si>
  <si>
    <t>Reduce the economic damages and risk to people from surface water flooding in East Kilbride</t>
  </si>
  <si>
    <t>11120</t>
  </si>
  <si>
    <t>Reduce the economic damages and risk to people from surface water flooding in Eastfield</t>
  </si>
  <si>
    <t>11121</t>
  </si>
  <si>
    <t>Reduce the economic damages and risk to people from surface water flooding in Halfway</t>
  </si>
  <si>
    <t>11122</t>
  </si>
  <si>
    <t>Reduce the economic damages and risk to people from surface water flooding in Hamilton</t>
  </si>
  <si>
    <t>11123</t>
  </si>
  <si>
    <t>Reduce the economic damages and risk to people from surface water flooding in Muirbank</t>
  </si>
  <si>
    <t>11124</t>
  </si>
  <si>
    <t>Reduce the economic damages and risk to people from surface water flooding in Alexandria</t>
  </si>
  <si>
    <t>11125</t>
  </si>
  <si>
    <t>Reduce the economic damages and risk to people from surface water flooding in Dumbarton</t>
  </si>
  <si>
    <t>11126</t>
  </si>
  <si>
    <t>Reduce the economic damages and risk to people from surface water flooding in Old Kilpatrick, Duntocher and Mountblow</t>
  </si>
  <si>
    <t>11127</t>
  </si>
  <si>
    <t>Avoid</t>
  </si>
  <si>
    <t>Avoid an overall increase in flood risk</t>
  </si>
  <si>
    <t>Planning</t>
  </si>
  <si>
    <t>11128</t>
  </si>
  <si>
    <t>Reduce the economic damages and risk to people from surface water flooding in Possilpark</t>
  </si>
  <si>
    <t>11129</t>
  </si>
  <si>
    <t>Reduce the economic damages and risk to people from surface water flooding in Castlemilk</t>
  </si>
  <si>
    <t>11130</t>
  </si>
  <si>
    <t>Reduce the economic damages and risk to people from surface water flooding in Newlands</t>
  </si>
  <si>
    <t>11131</t>
  </si>
  <si>
    <t>Reduce the economic damages and risk to people from surface water flooding in Nitshill and Priesthill</t>
  </si>
  <si>
    <t>11132</t>
  </si>
  <si>
    <t>Reduce overall flood risk</t>
  </si>
  <si>
    <t>11203</t>
  </si>
  <si>
    <t>Reduce the risk of river flooding to non-residential properties in Bothwellhaugh</t>
  </si>
  <si>
    <t>11204</t>
  </si>
  <si>
    <t>Reduce the economic damages and risk to people from surface water flooding in Kirkintilloch</t>
  </si>
  <si>
    <t>11300</t>
  </si>
  <si>
    <t>Reduce the risk of disruption along the A82 due to flooding</t>
  </si>
  <si>
    <t>11301</t>
  </si>
  <si>
    <t>Reduce the physical or disruption risk related to the transport network for rail.</t>
  </si>
  <si>
    <t>specific</t>
  </si>
  <si>
    <t>11302</t>
  </si>
  <si>
    <t>11303</t>
  </si>
  <si>
    <t>11304</t>
  </si>
  <si>
    <t>11305</t>
  </si>
  <si>
    <t>Reduce the physical risk, or disruption risk, related to areas of the M8, M73, M74 at risk of  flooding</t>
  </si>
  <si>
    <t>11306</t>
  </si>
  <si>
    <t>Reduce the physical risk, or disruption risk, related to areas of the M74 at risk of  flooding</t>
  </si>
  <si>
    <t>Flood protection scheme/works</t>
  </si>
  <si>
    <t>Yes</t>
  </si>
  <si>
    <t>Flood protection schemes can have both positive and negative impacts on the ecological quality of the environment depending on how they are designed. There is the potential for temporary construction impacts to the Glen Moss Site of Special Scientific Interest. There is likely to be a loss of habitat and displacement of species in the vicinity of these works; however, these may re-establish and return to the area. Downstream of these conveyance works there may be negative impacts on water quality through localised increased erosion and sedimentation.</t>
  </si>
  <si>
    <t>A reduction in flood risk would have a positive benefit to the health and wellbeing of the community.</t>
  </si>
  <si>
    <t>It is recommended that the council look to progress the flood protection scheme proposed for the Glenmosston Burn. The works include upgrading a culvert at Market Place and a new overflow pipe at Gowkhouse Road. 
A separate natural flood management study is being carried out in the area which may identify additional actions that could be included within the flood protection scheme.</t>
  </si>
  <si>
    <t>1 of 4</t>
  </si>
  <si>
    <t>3 of 42</t>
  </si>
  <si>
    <t>Under development</t>
  </si>
  <si>
    <t>2016-2021</t>
  </si>
  <si>
    <t>Natural flood management study</t>
  </si>
  <si>
    <t>Natural flood management actions can have a positive impact on the ecological quality of the environment by restoring and enhancing natural habitats. There is the potential for permanent impacts to the Glen Moss Site of Special Scientific Interest as the existing ecosystems in the area for restoration may be impacted through a potential change in vegetation, management and local hydrology. There may, however, be improvements in biodiversity and water quality through this action.</t>
  </si>
  <si>
    <t>A reduction in flood risk would have a positive benefit to the health and wellbeing of the community. Natural flood management actions can restore and enhance natural environments and create opportunities for recreation and tourism.</t>
  </si>
  <si>
    <t>The economic impact of natural flood management actions is difficult to define. However, these actions can reduce flood risk for high likelihood events.</t>
  </si>
  <si>
    <t>A natural flood management study should be carried out to further investigate the potential benefit for floodplain restoration at Glen Moss in Kilmacolm. These actions should help complement the protection that will be offered by the Glenmosston Burn works, by holding more water in the upper catchment. A scoping study is to be carried out by Inverclyde Council to inform future direction of the natural flood management study. The council should look to engage with land owners early in the process to establish the potential for any works.</t>
  </si>
  <si>
    <t>N/A</t>
  </si>
  <si>
    <t>Not started</t>
  </si>
  <si>
    <t>Planning policies</t>
  </si>
  <si>
    <t>Standard</t>
  </si>
  <si>
    <t/>
  </si>
  <si>
    <t>Existing</t>
  </si>
  <si>
    <t>Ongoing</t>
  </si>
  <si>
    <t>Applies across Clyde and Loch Lomond  Local Plan District</t>
  </si>
  <si>
    <t>Planning authority</t>
  </si>
  <si>
    <t>Strategic mapping and modelling</t>
  </si>
  <si>
    <t>Scottish Water will carry out an assessment of flood risk within the highest risk sewer catchments to improve knowledge and understanding of surface water flood risk.</t>
  </si>
  <si>
    <t>Awareness raising</t>
  </si>
  <si>
    <t>SEPA and the responsible authorities have a duty to raise public awareness of flood risk. Improved awareness of flood risk and actions that prepare individuals, homes and businesses for flooding can reduce the overall impact. SEPA will engage with the community through local participation in national initiatives, including partnership working with Neighbourhood Watch Scotland. In addition, SEPA will engage with local authorities and community resilience groups where possible. Local authorities will be undertaking additional awareness raising activities. Further details will be set out in the Local FRM Plan. </t>
  </si>
  <si>
    <t>Responsible authorities</t>
  </si>
  <si>
    <t>New flood warning</t>
  </si>
  <si>
    <t>The area under consideration includes properties affected by flooding from the River Gryfe. A review of the flood risk in this location is required to assess the potential for flood warning delivery and subsequent to that appropriate timescales for delivery.</t>
  </si>
  <si>
    <t>post 2021</t>
  </si>
  <si>
    <t>Emergency plans/response</t>
  </si>
  <si>
    <t>Providing an emergency response to flooding is the responsibility of many organisations, including local authorities, the emergency services and SEPA. Effective management of an emergency response relies on emergency plans that are prepared under the Civil Contingencies Act 2004 by Category 1 and 2 Responders. The emergency response by these organisations is co-ordinated through regional and local resilience partnerships. This response may be supported by the work of voluntary organisations.</t>
  </si>
  <si>
    <t>Category 1 and 2 Responders</t>
  </si>
  <si>
    <t>Self help</t>
  </si>
  <si>
    <t>Everyone is responsible for protecting themselves and their property from flooding. Property and business owners can take simple steps to reduce damage and disruption to their homes and businesses should flooding happen. This includes preparing a flood plan and flood kit, installing property level protection, signing up to Floodline and Resilient Communities initiatives, and ensuring that properties and businesses are insured against flood damage. </t>
  </si>
  <si>
    <t>—</t>
  </si>
  <si>
    <t>Flood forecasting</t>
  </si>
  <si>
    <t>The Scottish Flood Forecasting Service is a joint initiative between SEPA and the Met Office that produces daily, national flood guidance statements which are issued to Category 1 and 2 Responders. The service also provides information which allows SEPA to issue flood warnings, giving people a better chance of reducing the impact of flooding on their home or business. For more information please visit SEPA’s website.</t>
  </si>
  <si>
    <t>Maintenance</t>
  </si>
  <si>
    <t>Local authorities have a duty to assess watercourses and carry out clearance and repair works where such works would substantially reduce flood risk. They produce schedules of clearance and repair works and make these available for public inspection. Scottish Water undertake inspection and repair on the public sewer network. Asset owners and riparian landowners are responsible for the maintenance and management of their own assets including those which help to reduce flood risk.</t>
  </si>
  <si>
    <t>Inverclyde Council, asset / land managers</t>
  </si>
  <si>
    <t>Scottish Water will review the assessment of flood risk within the highest risk sewer catchments to improve knowledge and understanding of surface water flood risk.</t>
  </si>
  <si>
    <t>SEPA will seek to incorporate additional surface water data into the flood maps to improve understanding of flood risk. Approximately 2,200km² of improved surface water data is currently available within this Local Plan District. The inclusion of additional surface water hazard data resulting from the completion of local authority surface water management plans and Scottish Water integrated catchment studies will be considered as these projects are completed.</t>
  </si>
  <si>
    <t>Local authorities, asset / land managers</t>
  </si>
  <si>
    <t>The area must be covered by a surface water management plan or plans that set objectives for the management of surface water flood risk and identify the most sustainable actions to achieve the objectives. The Metropolitan Glasgow Strategic Drainage Partnership will support the process and improve knowledge and understanding of surface water flood risk and interactions with other sources of flooding e.g. with the sewer network, watercourses and the sea.</t>
  </si>
  <si>
    <t>2022-2027</t>
  </si>
  <si>
    <t>Motherwell and Wishaw</t>
  </si>
  <si>
    <t>North Lanarkshire Council, asset / land managers</t>
  </si>
  <si>
    <t>Flood protection study</t>
  </si>
  <si>
    <t>Flood protection studies should consider the positive and negative impacts of proposed actions on the ecological quality of the environment. There is the potential for indirect impacts during works to the Hamilton Low Parks Site of Special Scientific Interest, through increased sedimentation and reduced water quality. There is likely to be a loss of natural and semi-natural habitat in the footprint and vicinity of the defences. There is the potential for direct defences to have negative impacts on the views from Hamilton Palace protected gardens and designed landscapes across the River Clyde.</t>
  </si>
  <si>
    <t>4 of 4</t>
  </si>
  <si>
    <t>146 of 168</t>
  </si>
  <si>
    <t>Greenacres</t>
  </si>
  <si>
    <t>Flood protection studies should consider the positive and negative impacts of proposed actions on the ecological quality of the environment.</t>
  </si>
  <si>
    <t>Current strategic modelling identifies 80 residential properties and 20 non-residential properties at risk of flooding. The study should look to revise these values and identify a potential benefit from any works.</t>
  </si>
  <si>
    <t>A study is recommended to further investigate surface water flood risk in Holytown. The identified risk from strategic mapping does not correspond with the flooding history in this area. Therefore a detailed study should be carried out to assess the flow paths and potential flood risk.
Review of the study will establish the level of risk and if further stages are required to examine actions to manage flooding.
The flood mapping from the study should be used to revise SEPA's strategic mapping.</t>
  </si>
  <si>
    <t>2 of 4</t>
  </si>
  <si>
    <t>101 of 168</t>
  </si>
  <si>
    <t>Holytown</t>
  </si>
  <si>
    <t>Flood protection studies should consider the positive and negative impacts of proposed actions on the ecological quality of the environment. There is the potential for direct negative construction impacts to the Milton Lockhart Wood Site of Special Scientific Interest. There is likely to be the loss of habitat and displacement of species in the vicinity of the conveyance works; however, these may re-establish and return to the area. Downstream of these conveyance works there may be negative impacts on water quality through localised increased erosion and sedimentation on the River Clyde. There is likely to be a loss of natural and semi-natural habitat in the direct footprint and vicinity of the defences. There is the potential for permanent, negative impacts to several bridges which are listed structures on the River Clyde from conveyance actions. There is the potential for direct defences to have negative impacts on Garrion and Mauldslie listed bridges and the setting of several listed buildings on the river.</t>
  </si>
  <si>
    <t>A reduction in flood risk would have a positive benefit to the health and wellbeing of the community. There may be changes in visual amenity and land use as a result of this action.</t>
  </si>
  <si>
    <t>3 of 4</t>
  </si>
  <si>
    <t>88 of 168</t>
  </si>
  <si>
    <t>Upper River Clyde (upstream of Strathclyde Park)</t>
  </si>
  <si>
    <t>Site protection plans</t>
  </si>
  <si>
    <t>Site protection plans are developed to identify whether normal operation of a facility can be maintained during a flood. This may be due to existing protection or resilience of the facility or the network. A site protection plan should be developed for the Caravan Park and hotels in Bothwellhaugh adjacent to M&amp;D's theme park.</t>
  </si>
  <si>
    <t>Bothwellhaugh</t>
  </si>
  <si>
    <t>Transport Scotland will carry out civil engineering work which will reduce flood risk to identified sections of the trunk road.</t>
  </si>
  <si>
    <t>Clyde Catchment – Motherwell to Lesmahagow</t>
  </si>
  <si>
    <t>Flood protection studies should consider the positive and negative impacts of proposed actions on the ecological quality of the environment. Natural flood management actions can have a positive impact by restoring and enhancing natural habitats. Runoff control actions could have an impact on the Waukenwae Moss Site of Special Scientific Interest. To be in accord with the Flood Risk Management Strategy, the responsible authority should seek to ensure as part of the study that the action will not have an adverse effect on the integrity of the Waukenwae Moss Special Area of Conservation. There will be a loss of existing habitat and displacement of species with storage; however, these will be replaced with new wetland habitat and species. Downstream of the conveyance works there may be negative impacts on water quality through localised increased erosion and sedimentation on the Powmillon Burn. Removal of control structures on the river may assist fish passage. There is likely to be a loss of semi-natural habitat in the footprint and vicinity of the defences. There is the potential for modification of conveyance to have negative impacts on the Strathaven Boo-Backed Bridge listed structure. There is the potential for direct defences to have negative impacts on a listed bridge and the setting of several listed buildings on Kirk Street and the setting of the Strathaven heritage conservation area.</t>
  </si>
  <si>
    <t>A reduction in flood risk would have a positive benefit to the health and wellbeing of the community. In addition there are one emergency service and one utility which have been identified as potentially benefitting from this action. Natural flood management actions can restore and enhance natural environments and create opportunities for recreation and tourism. There may be changes in visual amenity and land use as a result of this action.</t>
  </si>
  <si>
    <t>40 of 168</t>
  </si>
  <si>
    <t>Strathaven</t>
  </si>
  <si>
    <t>Garrowhill and Baillieston, Glasgow</t>
  </si>
  <si>
    <t>Tollcross Burn catchment, Glasgow</t>
  </si>
  <si>
    <t>An integrated catchment study will be carried out to support the surface water management plan process and improve knowledge and understanding of surface water flood risk and interactions with other sources of flooding e.g. with the sewer network, watercourses and the sea.</t>
  </si>
  <si>
    <t>East Kilbride</t>
  </si>
  <si>
    <t>Scottish Water in partnership with South Lanarkshire Council</t>
  </si>
  <si>
    <t>Eastfield</t>
  </si>
  <si>
    <t>Halfway</t>
  </si>
  <si>
    <t>Maintain flood protection scheme</t>
  </si>
  <si>
    <t>The Dalmarnock Flood Bund Flood Protection Scheme consists of a flood embankment adjacent to the River Clyde at Downiebrae Road. It protects properties in the area against a 200 year flood. These defences will be maintained, and will continue to manage flooding according to the design standard at the time of construction. Levels of flood risk are likely to increase over time as a consequence of climate change.</t>
  </si>
  <si>
    <t>Lower River Clyde (Strathclyde Park to Shawfield)</t>
  </si>
  <si>
    <t>Flood protection studies should consider the positive and negative impacts of proposed actions on the ecological quality of the environment. Natural flood management actions can have a positive impact by restoring and enhancing natural habitats. There is the potential for direct construction impacts to the Bothwell Castle Grounds and the Hamilton Low Parks both a Site of Special Scientific Interest. There is likely to be the loss of habitat and displacement of species in the vicinity of conveyance works; however, these may re-establish and return to the area. Downstream of these conveyance works there may be negative impacts on water quality through localised increased erosion and sedimentation on the River Clyde. Introduction of control structures on the river may impede fish passage. There is likely to be a loss of natural and semi-natural habitat in the footprint and vicinity of the defences. There is the potential for permanent, negative impacts from conveyance actions to Bothwell Bridge, Livingstone Memorial Bridge, Uddingston Railway viaduct, Haughhead Bridge, Dalmarnock Bridge, St Andrews Bridge and Kings Bridge, which are all listed structures. There is the potential for direct defences to have negative impacts on the setting of Hamilton Palace and Chatelherault protected gardens and designed landscapes in the Hamilton area, along with the Kylepark Heritage Conservation Area and the Uddingston railway viaduct listed structure.</t>
  </si>
  <si>
    <t>A reduction in flood risk would have a positive benefit to the health and wellbeing of the community and socially vulnerable people located within the flood protection study area. In addition there are nine utilities which have been identified as potentially benefitting from this action. There may be changes in visual amenity and land use as a result of this action.</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</si>
</sst>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0"/>
    <numFmt numFmtId="165" formatCode="&quot;£&quot;#,##0"/>
  </numFmts>
  <fonts count="44">
    <font>
      <sz val="10"/>
      <name val="Arial"/>
      <family val="0"/>
    </font>
    <font>
      <sz val="11"/>
      <color indexed="8"/>
      <name val="Calibri"/>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name val="Arial"/>
      <family val="2"/>
    </font>
    <font>
      <b/>
      <sz val="10"/>
      <name val="Arial"/>
      <family val="2"/>
    </font>
    <font>
      <sz val="10"/>
      <color indexed="10"/>
      <name val="Arial"/>
      <family val="2"/>
    </font>
    <font>
      <sz val="10"/>
      <color indexed="30"/>
      <name val="Arial"/>
      <family val="2"/>
    </font>
    <font>
      <sz val="10"/>
      <color indexed="8"/>
      <name val="Arial"/>
      <family val="2"/>
    </font>
    <font>
      <sz val="9"/>
      <name val="Tahoma"/>
      <family val="2"/>
    </font>
    <font>
      <b/>
      <sz val="10"/>
      <color indexed="8"/>
      <name val="Arial"/>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9">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22"/>
        <bgColor indexed="64"/>
      </patternFill>
    </fill>
    <fill>
      <patternFill patternType="solid">
        <fgColor indexed="31"/>
        <bgColor indexed="64"/>
      </patternFill>
    </fill>
    <fill>
      <patternFill patternType="solid">
        <fgColor indexed="9"/>
        <bgColor indexed="64"/>
      </patternFill>
    </fill>
    <fill>
      <patternFill patternType="solid">
        <fgColor indexed="45"/>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s>
  <cellStyleXfs count="17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7"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7"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7"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7"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7"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7"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7"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7"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27"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7"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7"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7"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8" fillId="24"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28" fillId="2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28" fillId="27"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28" fillId="28"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28" fillId="30"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28" fillId="32"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28" fillId="34"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28" fillId="36"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28" fillId="38"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28" fillId="40"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28" fillId="4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28" fillId="42"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29" fillId="4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30" fillId="45" borderId="1" applyNumberFormat="0" applyAlignment="0" applyProtection="0"/>
    <xf numFmtId="0" fontId="5" fillId="46" borderId="2" applyNumberFormat="0" applyAlignment="0" applyProtection="0"/>
    <xf numFmtId="0" fontId="5" fillId="46" borderId="2" applyNumberFormat="0" applyAlignment="0" applyProtection="0"/>
    <xf numFmtId="0" fontId="31" fillId="47" borderId="3" applyNumberFormat="0" applyAlignment="0" applyProtection="0"/>
    <xf numFmtId="0" fontId="6" fillId="48" borderId="4" applyNumberFormat="0" applyAlignment="0" applyProtection="0"/>
    <xf numFmtId="0" fontId="6"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33" fillId="49"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34" fillId="0" borderId="5"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35" fillId="0" borderId="7"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36" fillId="0" borderId="9"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36"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37" fillId="50" borderId="1" applyNumberFormat="0" applyAlignment="0" applyProtection="0"/>
    <xf numFmtId="0" fontId="12" fillId="13" borderId="2" applyNumberFormat="0" applyAlignment="0" applyProtection="0"/>
    <xf numFmtId="0" fontId="12" fillId="13" borderId="2" applyNumberFormat="0" applyAlignment="0" applyProtection="0"/>
    <xf numFmtId="0" fontId="38" fillId="0" borderId="11"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39" fillId="51"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protection/>
    </xf>
    <xf numFmtId="0" fontId="0" fillId="53" borderId="13"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1" fillId="54" borderId="14" applyNumberFormat="0" applyFont="0" applyAlignment="0" applyProtection="0"/>
    <xf numFmtId="0" fontId="40" fillId="45" borderId="15" applyNumberFormat="0" applyAlignment="0" applyProtection="0"/>
    <xf numFmtId="0" fontId="15" fillId="46" borderId="16" applyNumberFormat="0" applyAlignment="0" applyProtection="0"/>
    <xf numFmtId="0" fontId="15" fillId="46" borderId="16"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42" fillId="0" borderId="17"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43"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cellStyleXfs>
  <cellXfs count="53">
    <xf numFmtId="0" fontId="0" fillId="0" borderId="0" xfId="0" applyAlignment="1">
      <alignment/>
    </xf>
    <xf numFmtId="0" fontId="0" fillId="0" borderId="0" xfId="129">
      <alignment/>
      <protection/>
    </xf>
    <xf numFmtId="164" fontId="0" fillId="0" borderId="0" xfId="129" applyNumberFormat="1">
      <alignment/>
      <protection/>
    </xf>
    <xf numFmtId="165" fontId="0" fillId="0" borderId="0" xfId="129" applyNumberFormat="1">
      <alignment/>
      <protection/>
    </xf>
    <xf numFmtId="0" fontId="20" fillId="0" borderId="0" xfId="129" applyFont="1">
      <alignment/>
      <protection/>
    </xf>
    <xf numFmtId="165" fontId="20" fillId="0" borderId="0" xfId="129" applyNumberFormat="1" applyFont="1">
      <alignment/>
      <protection/>
    </xf>
    <xf numFmtId="0" fontId="21" fillId="0" borderId="0" xfId="129" applyFont="1">
      <alignment/>
      <protection/>
    </xf>
    <xf numFmtId="0" fontId="22" fillId="0" borderId="0" xfId="129" applyFont="1">
      <alignment/>
      <protection/>
    </xf>
    <xf numFmtId="0" fontId="19" fillId="3" borderId="19" xfId="129" applyFont="1" applyFill="1" applyBorder="1" applyAlignment="1">
      <alignment horizontal="justify" wrapText="1"/>
      <protection/>
    </xf>
    <xf numFmtId="0" fontId="2" fillId="0" borderId="19" xfId="129" applyFont="1" applyBorder="1" applyAlignment="1">
      <alignment horizontal="justify" wrapText="1"/>
      <protection/>
    </xf>
    <xf numFmtId="164" fontId="2" fillId="0" borderId="19" xfId="129" applyNumberFormat="1" applyFont="1" applyBorder="1" applyAlignment="1">
      <alignment horizontal="justify" wrapText="1"/>
      <protection/>
    </xf>
    <xf numFmtId="0" fontId="19" fillId="0" borderId="19" xfId="129" applyFont="1" applyBorder="1" applyAlignment="1">
      <alignment horizontal="justify" wrapText="1"/>
      <protection/>
    </xf>
    <xf numFmtId="164" fontId="19" fillId="0" borderId="19" xfId="129" applyNumberFormat="1" applyFont="1" applyBorder="1" applyAlignment="1">
      <alignment horizontal="justify" wrapText="1"/>
      <protection/>
    </xf>
    <xf numFmtId="164" fontId="19" fillId="3" borderId="19" xfId="129" applyNumberFormat="1" applyFont="1" applyFill="1" applyBorder="1" applyAlignment="1">
      <alignment horizontal="justify" wrapText="1"/>
      <protection/>
    </xf>
    <xf numFmtId="0" fontId="0" fillId="0" borderId="19" xfId="129" applyBorder="1">
      <alignment/>
      <protection/>
    </xf>
    <xf numFmtId="0" fontId="23" fillId="0" borderId="0" xfId="160" applyFont="1">
      <alignment/>
      <protection/>
    </xf>
    <xf numFmtId="0" fontId="23" fillId="0" borderId="14" xfId="160" applyFont="1" applyFill="1" applyBorder="1" applyAlignment="1" applyProtection="1">
      <alignment horizontal="center" vertical="center" wrapText="1"/>
      <protection/>
    </xf>
    <xf numFmtId="0" fontId="23" fillId="0" borderId="14" xfId="160" applyFont="1" applyFill="1" applyBorder="1" applyAlignment="1" applyProtection="1">
      <alignment vertical="center" wrapText="1"/>
      <protection/>
    </xf>
    <xf numFmtId="0" fontId="23" fillId="0" borderId="0" xfId="160" applyFont="1" applyAlignment="1">
      <alignment horizontal="center"/>
      <protection/>
    </xf>
    <xf numFmtId="0" fontId="25" fillId="55" borderId="19" xfId="160" applyFont="1" applyFill="1" applyBorder="1" applyAlignment="1" applyProtection="1">
      <alignment horizontal="center" vertical="center" wrapText="1"/>
      <protection/>
    </xf>
    <xf numFmtId="0" fontId="23" fillId="0" borderId="0" xfId="160" applyFont="1" applyAlignment="1">
      <alignment wrapText="1"/>
      <protection/>
    </xf>
    <xf numFmtId="0" fontId="23" fillId="0" borderId="0" xfId="160" applyFont="1" applyAlignment="1">
      <alignment horizontal="center" vertical="center"/>
      <protection/>
    </xf>
    <xf numFmtId="0" fontId="25" fillId="0" borderId="0" xfId="160" applyFont="1" applyAlignment="1">
      <alignment horizontal="center" vertical="center"/>
      <protection/>
    </xf>
    <xf numFmtId="0" fontId="25" fillId="56" borderId="19" xfId="160" applyFont="1" applyFill="1" applyBorder="1" applyAlignment="1" applyProtection="1">
      <alignment horizontal="center" vertical="center" wrapText="1"/>
      <protection/>
    </xf>
    <xf numFmtId="0" fontId="23" fillId="0" borderId="0" xfId="160" applyFont="1" applyAlignment="1">
      <alignment horizontal="center" vertical="center" wrapText="1"/>
      <protection/>
    </xf>
    <xf numFmtId="0" fontId="23" fillId="0" borderId="0" xfId="160" applyFont="1" applyAlignment="1">
      <alignment vertical="center" wrapText="1"/>
      <protection/>
    </xf>
    <xf numFmtId="0" fontId="25" fillId="57" borderId="0" xfId="160" applyFont="1" applyFill="1" applyAlignment="1">
      <alignment wrapText="1"/>
      <protection/>
    </xf>
    <xf numFmtId="0" fontId="23" fillId="0" borderId="19" xfId="160" applyFont="1" applyBorder="1" applyAlignment="1">
      <alignment horizontal="center" vertical="center"/>
      <protection/>
    </xf>
    <xf numFmtId="0" fontId="23" fillId="0" borderId="19" xfId="160" applyFont="1" applyBorder="1" applyAlignment="1">
      <alignment horizontal="center" vertical="center" wrapText="1"/>
      <protection/>
    </xf>
    <xf numFmtId="0" fontId="23" fillId="0" borderId="19" xfId="160" applyFont="1" applyBorder="1" applyAlignment="1">
      <alignment vertical="center" wrapText="1"/>
      <protection/>
    </xf>
    <xf numFmtId="0" fontId="25" fillId="56" borderId="19" xfId="160" applyFont="1" applyFill="1" applyBorder="1" applyAlignment="1" applyProtection="1">
      <alignment horizontal="center" vertical="top" wrapText="1"/>
      <protection/>
    </xf>
    <xf numFmtId="0" fontId="23" fillId="0" borderId="0" xfId="160" applyFont="1" applyAlignment="1">
      <alignment vertical="center"/>
      <protection/>
    </xf>
    <xf numFmtId="0" fontId="25" fillId="0" borderId="0" xfId="160" applyFont="1" applyAlignment="1">
      <alignment horizontal="left"/>
      <protection/>
    </xf>
    <xf numFmtId="0" fontId="25" fillId="0" borderId="0" xfId="160" applyFont="1" applyAlignment="1">
      <alignment horizontal="left" vertical="center"/>
      <protection/>
    </xf>
    <xf numFmtId="0" fontId="23" fillId="0" borderId="0" xfId="160" applyFont="1" applyAlignment="1">
      <alignment horizontal="left" vertical="center" wrapText="1"/>
      <protection/>
    </xf>
    <xf numFmtId="0" fontId="23" fillId="0" borderId="0" xfId="0" applyFont="1" applyBorder="1" applyAlignment="1">
      <alignment horizontal="left" vertical="top" wrapText="1"/>
    </xf>
    <xf numFmtId="0" fontId="23" fillId="0" borderId="0" xfId="160" applyFont="1" applyFill="1" applyBorder="1" applyAlignment="1" applyProtection="1">
      <alignment horizontal="center" vertical="center" wrapText="1"/>
      <protection/>
    </xf>
    <xf numFmtId="0" fontId="23" fillId="0" borderId="14" xfId="160" applyFont="1" applyBorder="1" applyAlignment="1">
      <alignment horizontal="center" vertical="center"/>
      <protection/>
    </xf>
    <xf numFmtId="0" fontId="23" fillId="0" borderId="0" xfId="160" applyFont="1" applyFill="1" applyAlignment="1">
      <alignment vertical="center" wrapText="1"/>
      <protection/>
    </xf>
    <xf numFmtId="0" fontId="23" fillId="0" borderId="0" xfId="160" applyFont="1" applyFill="1" applyAlignment="1">
      <alignment horizontal="center" vertical="center"/>
      <protection/>
    </xf>
    <xf numFmtId="0" fontId="23" fillId="0" borderId="0" xfId="160" applyFont="1" applyFill="1" applyAlignment="1">
      <alignment horizontal="left" vertical="center" wrapText="1"/>
      <protection/>
    </xf>
    <xf numFmtId="0" fontId="0" fillId="0" borderId="0" xfId="160" applyFont="1" applyFill="1" applyAlignment="1">
      <alignment vertical="center" wrapText="1"/>
      <protection/>
    </xf>
    <xf numFmtId="0" fontId="0" fillId="0" borderId="0" xfId="160" applyFont="1" applyFill="1" applyBorder="1" applyAlignment="1" applyProtection="1">
      <alignment horizontal="center" vertical="center" wrapText="1"/>
      <protection/>
    </xf>
    <xf numFmtId="0" fontId="23" fillId="0" borderId="0" xfId="0" applyFont="1" applyFill="1" applyBorder="1" applyAlignment="1">
      <alignment horizontal="left" vertical="top" wrapText="1"/>
    </xf>
    <xf numFmtId="0" fontId="23" fillId="0" borderId="14" xfId="160" applyFont="1" applyFill="1" applyBorder="1" applyAlignment="1">
      <alignment horizontal="center" vertical="center"/>
      <protection/>
    </xf>
    <xf numFmtId="0" fontId="23" fillId="0" borderId="0" xfId="160" applyFont="1" applyAlignment="1">
      <alignment vertical="center" wrapText="1"/>
      <protection/>
    </xf>
    <xf numFmtId="0" fontId="23" fillId="0" borderId="0" xfId="160" applyFont="1" applyAlignment="1">
      <alignment horizontal="center" vertical="center"/>
      <protection/>
    </xf>
    <xf numFmtId="0" fontId="23" fillId="0" borderId="14" xfId="0" applyFont="1" applyFill="1" applyBorder="1" applyAlignment="1" applyProtection="1">
      <alignment vertical="center" wrapText="1"/>
      <protection/>
    </xf>
    <xf numFmtId="0" fontId="1" fillId="0" borderId="14" xfId="0" applyFont="1" applyFill="1" applyBorder="1" applyAlignment="1" applyProtection="1">
      <alignment vertical="center" wrapText="1"/>
      <protection/>
    </xf>
    <xf numFmtId="0" fontId="23" fillId="0" borderId="14" xfId="0" applyFont="1" applyFill="1" applyBorder="1" applyAlignment="1" applyProtection="1">
      <alignment horizontal="center" vertical="center" wrapText="1"/>
      <protection/>
    </xf>
    <xf numFmtId="0" fontId="25" fillId="58" borderId="19" xfId="160" applyFont="1" applyFill="1" applyBorder="1" applyAlignment="1" applyProtection="1">
      <alignment horizontal="center" vertical="top" wrapText="1"/>
      <protection/>
    </xf>
    <xf numFmtId="0" fontId="25" fillId="58" borderId="19" xfId="160" applyFont="1" applyFill="1" applyBorder="1" applyAlignment="1" applyProtection="1">
      <alignment horizontal="center" vertical="center" wrapText="1"/>
      <protection/>
    </xf>
    <xf numFmtId="0" fontId="25" fillId="58" borderId="19" xfId="160" applyFont="1" applyFill="1" applyBorder="1" applyAlignment="1" applyProtection="1">
      <alignment horizontal="left" vertical="center" wrapText="1"/>
      <protection/>
    </xf>
  </cellXfs>
  <cellStyles count="164">
    <cellStyle name="Normal" xfId="0"/>
    <cellStyle name="%" xfId="15"/>
    <cellStyle name="%_Area Report" xfId="16"/>
    <cellStyle name="20% - Accent1" xfId="17"/>
    <cellStyle name="20% - Accent1 2" xfId="18"/>
    <cellStyle name="20% - Accent1 3" xfId="19"/>
    <cellStyle name="20% - Accent2" xfId="20"/>
    <cellStyle name="20% - Accent2 2" xfId="21"/>
    <cellStyle name="20% - Accent2 3" xfId="22"/>
    <cellStyle name="20% - Accent3" xfId="23"/>
    <cellStyle name="20% - Accent3 2" xfId="24"/>
    <cellStyle name="20% - Accent3 3" xfId="25"/>
    <cellStyle name="20% - Accent4" xfId="26"/>
    <cellStyle name="20% - Accent4 2" xfId="27"/>
    <cellStyle name="20% - Accent4 3" xfId="28"/>
    <cellStyle name="20% - Accent5" xfId="29"/>
    <cellStyle name="20% - Accent5 2" xfId="30"/>
    <cellStyle name="20% - Accent5 3" xfId="31"/>
    <cellStyle name="20% - Accent6" xfId="32"/>
    <cellStyle name="20% - Accent6 2" xfId="33"/>
    <cellStyle name="20% - Accent6 3" xfId="34"/>
    <cellStyle name="40% - Accent1" xfId="35"/>
    <cellStyle name="40% - Accent1 2" xfId="36"/>
    <cellStyle name="40% - Accent1 3" xfId="37"/>
    <cellStyle name="40% - Accent2" xfId="38"/>
    <cellStyle name="40% - Accent2 2" xfId="39"/>
    <cellStyle name="40% - Accent2 3" xfId="40"/>
    <cellStyle name="40% - Accent3" xfId="41"/>
    <cellStyle name="40% - Accent3 2" xfId="42"/>
    <cellStyle name="40% - Accent3 3" xfId="43"/>
    <cellStyle name="40% - Accent4" xfId="44"/>
    <cellStyle name="40% - Accent4 2" xfId="45"/>
    <cellStyle name="40% - Accent4 3" xfId="46"/>
    <cellStyle name="40% - Accent5" xfId="47"/>
    <cellStyle name="40% - Accent5 2" xfId="48"/>
    <cellStyle name="40% - Accent5 3" xfId="49"/>
    <cellStyle name="40% - Accent6" xfId="50"/>
    <cellStyle name="40% - Accent6 2" xfId="51"/>
    <cellStyle name="40% - Accent6 3" xfId="52"/>
    <cellStyle name="60% - Accent1" xfId="53"/>
    <cellStyle name="60% - Accent1 2" xfId="54"/>
    <cellStyle name="60% - Accent1 3" xfId="55"/>
    <cellStyle name="60% - Accent2" xfId="56"/>
    <cellStyle name="60% - Accent2 2" xfId="57"/>
    <cellStyle name="60% - Accent2 3" xfId="58"/>
    <cellStyle name="60% - Accent3" xfId="59"/>
    <cellStyle name="60% - Accent3 2" xfId="60"/>
    <cellStyle name="60% - Accent3 3" xfId="61"/>
    <cellStyle name="60% - Accent4" xfId="62"/>
    <cellStyle name="60% - Accent4 2" xfId="63"/>
    <cellStyle name="60% - Accent4 3" xfId="64"/>
    <cellStyle name="60% - Accent5" xfId="65"/>
    <cellStyle name="60% - Accent5 2" xfId="66"/>
    <cellStyle name="60% - Accent5 3" xfId="67"/>
    <cellStyle name="60% - Accent6" xfId="68"/>
    <cellStyle name="60% - Accent6 2" xfId="69"/>
    <cellStyle name="60% - Accent6 3" xfId="70"/>
    <cellStyle name="Accent1" xfId="71"/>
    <cellStyle name="Accent1 2" xfId="72"/>
    <cellStyle name="Accent1 3" xfId="73"/>
    <cellStyle name="Accent2" xfId="74"/>
    <cellStyle name="Accent2 2" xfId="75"/>
    <cellStyle name="Accent2 3" xfId="76"/>
    <cellStyle name="Accent3" xfId="77"/>
    <cellStyle name="Accent3 2" xfId="78"/>
    <cellStyle name="Accent3 3" xfId="79"/>
    <cellStyle name="Accent4" xfId="80"/>
    <cellStyle name="Accent4 2" xfId="81"/>
    <cellStyle name="Accent4 3" xfId="82"/>
    <cellStyle name="Accent5" xfId="83"/>
    <cellStyle name="Accent5 2" xfId="84"/>
    <cellStyle name="Accent5 3" xfId="85"/>
    <cellStyle name="Accent6" xfId="86"/>
    <cellStyle name="Accent6 2" xfId="87"/>
    <cellStyle name="Accent6 3" xfId="88"/>
    <cellStyle name="Bad" xfId="89"/>
    <cellStyle name="Bad 2" xfId="90"/>
    <cellStyle name="Bad 3" xfId="91"/>
    <cellStyle name="Calculation" xfId="92"/>
    <cellStyle name="Calculation 2" xfId="93"/>
    <cellStyle name="Calculation 3" xfId="94"/>
    <cellStyle name="Check Cell" xfId="95"/>
    <cellStyle name="Check Cell 2" xfId="96"/>
    <cellStyle name="Check Cell 3" xfId="97"/>
    <cellStyle name="Comma" xfId="98"/>
    <cellStyle name="Comma [0]" xfId="99"/>
    <cellStyle name="Currency" xfId="100"/>
    <cellStyle name="Currency [0]" xfId="101"/>
    <cellStyle name="Explanatory Text" xfId="102"/>
    <cellStyle name="Explanatory Text 2" xfId="103"/>
    <cellStyle name="Explanatory Text 3" xfId="104"/>
    <cellStyle name="Good" xfId="105"/>
    <cellStyle name="Good 2" xfId="106"/>
    <cellStyle name="Good 3" xfId="107"/>
    <cellStyle name="Heading 1" xfId="108"/>
    <cellStyle name="Heading 1 2" xfId="109"/>
    <cellStyle name="Heading 1 3" xfId="110"/>
    <cellStyle name="Heading 2" xfId="111"/>
    <cellStyle name="Heading 2 2" xfId="112"/>
    <cellStyle name="Heading 2 3" xfId="113"/>
    <cellStyle name="Heading 3" xfId="114"/>
    <cellStyle name="Heading 3 2" xfId="115"/>
    <cellStyle name="Heading 3 3" xfId="116"/>
    <cellStyle name="Heading 4" xfId="117"/>
    <cellStyle name="Heading 4 2" xfId="118"/>
    <cellStyle name="Heading 4 3" xfId="119"/>
    <cellStyle name="Input" xfId="120"/>
    <cellStyle name="Input 2" xfId="121"/>
    <cellStyle name="Input 3" xfId="122"/>
    <cellStyle name="Linked Cell" xfId="123"/>
    <cellStyle name="Linked Cell 2" xfId="124"/>
    <cellStyle name="Linked Cell 3" xfId="125"/>
    <cellStyle name="Neutral" xfId="126"/>
    <cellStyle name="Neutral 2" xfId="127"/>
    <cellStyle name="Neutral 3" xfId="128"/>
    <cellStyle name="Normal 2" xfId="129"/>
    <cellStyle name="Normal 2 2" xfId="130"/>
    <cellStyle name="Normal 2 2 2" xfId="131"/>
    <cellStyle name="Normal 2 2_MGSDP - Project List and Schedule - month xx - v0.0" xfId="132"/>
    <cellStyle name="Normal 2 3" xfId="133"/>
    <cellStyle name="Normal 2 3 2" xfId="134"/>
    <cellStyle name="Normal 2 3_MGSDP - Project List and Schedule - month xx - v0.0" xfId="135"/>
    <cellStyle name="Normal 3" xfId="136"/>
    <cellStyle name="Normal 3 10" xfId="137"/>
    <cellStyle name="Normal 3 2" xfId="138"/>
    <cellStyle name="Normal 3 2 2" xfId="139"/>
    <cellStyle name="Normal 3 2 2 2" xfId="140"/>
    <cellStyle name="Normal 3 2 2_MGSDP - Project List and Schedule - month xx - v0.0" xfId="141"/>
    <cellStyle name="Normal 3 2 3" xfId="142"/>
    <cellStyle name="Normal 3 2_Dalmarnock" xfId="143"/>
    <cellStyle name="Normal 3 3" xfId="144"/>
    <cellStyle name="Normal 3 4" xfId="145"/>
    <cellStyle name="Normal 3 5" xfId="146"/>
    <cellStyle name="Normal 3 6" xfId="147"/>
    <cellStyle name="Normal 3 7" xfId="148"/>
    <cellStyle name="Normal 3 8" xfId="149"/>
    <cellStyle name="Normal 3 9" xfId="150"/>
    <cellStyle name="Normal 3_MGSDP - Project List and Schedule - month xx - v0.0" xfId="151"/>
    <cellStyle name="Normal 4" xfId="152"/>
    <cellStyle name="Normal 4 2" xfId="153"/>
    <cellStyle name="Normal 4_MGSDP - Project List and Schedule - month xx - v0.0" xfId="154"/>
    <cellStyle name="Normal 5" xfId="155"/>
    <cellStyle name="Normal 5 2" xfId="156"/>
    <cellStyle name="Normal 5_MGSDP - Project List and Schedule - month xx - v0.0" xfId="157"/>
    <cellStyle name="Normal 6" xfId="158"/>
    <cellStyle name="Normal 6 2" xfId="159"/>
    <cellStyle name="Normal 7" xfId="160"/>
    <cellStyle name="Note" xfId="161"/>
    <cellStyle name="Note 2" xfId="162"/>
    <cellStyle name="Note 2 2" xfId="163"/>
    <cellStyle name="Note 3" xfId="164"/>
    <cellStyle name="Output" xfId="165"/>
    <cellStyle name="Output 2" xfId="166"/>
    <cellStyle name="Output 3" xfId="167"/>
    <cellStyle name="Percent" xfId="168"/>
    <cellStyle name="Title" xfId="169"/>
    <cellStyle name="Title 2" xfId="170"/>
    <cellStyle name="Title 3" xfId="171"/>
    <cellStyle name="Total" xfId="172"/>
    <cellStyle name="Total 2" xfId="173"/>
    <cellStyle name="Total 3" xfId="174"/>
    <cellStyle name="Warning Text" xfId="175"/>
    <cellStyle name="Warning Text 2" xfId="176"/>
    <cellStyle name="Warning Text 3" xfId="177"/>
  </cellStyles>
  <dxfs count="3">
    <dxf>
      <fill>
        <patternFill>
          <bgColor rgb="FF00B050"/>
        </patternFill>
      </fill>
    </dxf>
    <dxf>
      <fill>
        <patternFill>
          <bgColor rgb="FFFFC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D4:O51"/>
  <sheetViews>
    <sheetView zoomScalePageLayoutView="0" workbookViewId="0" topLeftCell="A1">
      <selection activeCell="E2" sqref="E2"/>
    </sheetView>
  </sheetViews>
  <sheetFormatPr defaultColWidth="9.140625" defaultRowHeight="12.75"/>
  <cols>
    <col min="1" max="3" width="9.140625" style="1" customWidth="1"/>
    <col min="4" max="9" width="13.00390625" style="1" customWidth="1"/>
    <col min="10" max="10" width="14.140625" style="1" customWidth="1"/>
    <col min="11" max="14" width="11.421875" style="1" customWidth="1"/>
    <col min="15" max="15" width="11.140625" style="1" bestFit="1" customWidth="1"/>
    <col min="16" max="16384" width="9.140625" style="1" customWidth="1"/>
  </cols>
  <sheetData>
    <row r="4" spans="4:10" ht="12.75">
      <c r="D4" s="8" t="s">
        <v>603</v>
      </c>
      <c r="E4" s="8" t="s">
        <v>604</v>
      </c>
      <c r="F4" s="8" t="s">
        <v>603</v>
      </c>
      <c r="G4" s="8" t="s">
        <v>605</v>
      </c>
      <c r="H4" s="8" t="s">
        <v>606</v>
      </c>
      <c r="I4" s="8" t="s">
        <v>603</v>
      </c>
      <c r="J4" s="8" t="s">
        <v>607</v>
      </c>
    </row>
    <row r="5" spans="4:10" ht="12.75">
      <c r="D5" s="9" t="s">
        <v>608</v>
      </c>
      <c r="E5" s="9">
        <v>25</v>
      </c>
      <c r="F5" s="9" t="s">
        <v>608</v>
      </c>
      <c r="G5" s="10">
        <v>9430792</v>
      </c>
      <c r="H5" s="10">
        <v>9250755</v>
      </c>
      <c r="I5" s="9" t="s">
        <v>608</v>
      </c>
      <c r="J5" s="10">
        <f>G5-H5</f>
        <v>180037</v>
      </c>
    </row>
    <row r="6" spans="4:10" ht="12.75">
      <c r="D6" s="11" t="s">
        <v>609</v>
      </c>
      <c r="E6" s="11">
        <v>14</v>
      </c>
      <c r="F6" s="11" t="s">
        <v>609</v>
      </c>
      <c r="G6" s="12">
        <v>8758017</v>
      </c>
      <c r="H6" s="12">
        <v>9469540</v>
      </c>
      <c r="I6" s="11" t="s">
        <v>609</v>
      </c>
      <c r="J6" s="12">
        <f>G6-H6</f>
        <v>-711523</v>
      </c>
    </row>
    <row r="7" spans="4:10" ht="12.75">
      <c r="D7" s="9" t="s">
        <v>610</v>
      </c>
      <c r="E7" s="9">
        <v>35</v>
      </c>
      <c r="F7" s="9" t="s">
        <v>610</v>
      </c>
      <c r="G7" s="10">
        <v>0</v>
      </c>
      <c r="H7" s="10">
        <v>2550000</v>
      </c>
      <c r="I7" s="9" t="s">
        <v>610</v>
      </c>
      <c r="J7" s="10">
        <f>G7-H7</f>
        <v>-2550000</v>
      </c>
    </row>
    <row r="8" spans="4:10" ht="12.75">
      <c r="D8" s="8" t="s">
        <v>599</v>
      </c>
      <c r="E8" s="8">
        <v>74</v>
      </c>
      <c r="F8" s="8" t="s">
        <v>599</v>
      </c>
      <c r="G8" s="13">
        <f>G5+G6+G7</f>
        <v>18188809</v>
      </c>
      <c r="H8" s="13">
        <f>H5+H6+H7</f>
        <v>21270295</v>
      </c>
      <c r="I8" s="8" t="s">
        <v>599</v>
      </c>
      <c r="J8" s="13">
        <f>J5+J6+J7</f>
        <v>-3081486</v>
      </c>
    </row>
    <row r="9" spans="4:10" ht="12.75">
      <c r="D9" s="14"/>
      <c r="E9" s="14"/>
      <c r="F9" s="14"/>
      <c r="G9" s="14"/>
      <c r="H9" s="14"/>
      <c r="I9" s="14"/>
      <c r="J9" s="14"/>
    </row>
    <row r="10" spans="4:10" ht="12.75">
      <c r="D10" s="8" t="s">
        <v>603</v>
      </c>
      <c r="E10" s="8" t="s">
        <v>604</v>
      </c>
      <c r="F10" s="8" t="s">
        <v>603</v>
      </c>
      <c r="G10" s="8" t="s">
        <v>605</v>
      </c>
      <c r="H10" s="8" t="s">
        <v>606</v>
      </c>
      <c r="I10" s="8" t="s">
        <v>603</v>
      </c>
      <c r="J10" s="8" t="s">
        <v>607</v>
      </c>
    </row>
    <row r="11" spans="4:10" ht="12.75">
      <c r="D11" s="9" t="s">
        <v>608</v>
      </c>
      <c r="E11" s="9">
        <v>8</v>
      </c>
      <c r="F11" s="9" t="s">
        <v>608</v>
      </c>
      <c r="G11" s="10">
        <v>91813244</v>
      </c>
      <c r="H11" s="10">
        <v>85694583</v>
      </c>
      <c r="I11" s="9" t="s">
        <v>608</v>
      </c>
      <c r="J11" s="10">
        <f>G11-H11</f>
        <v>6118661</v>
      </c>
    </row>
    <row r="12" spans="4:10" ht="12.75">
      <c r="D12" s="11" t="s">
        <v>609</v>
      </c>
      <c r="E12" s="11">
        <v>15</v>
      </c>
      <c r="F12" s="11" t="s">
        <v>609</v>
      </c>
      <c r="G12" s="12">
        <v>248941657</v>
      </c>
      <c r="H12" s="12">
        <v>254832529</v>
      </c>
      <c r="I12" s="11" t="s">
        <v>609</v>
      </c>
      <c r="J12" s="12">
        <f>G12-H12</f>
        <v>-5890872</v>
      </c>
    </row>
    <row r="13" spans="4:10" ht="12.75">
      <c r="D13" s="9" t="s">
        <v>610</v>
      </c>
      <c r="E13" s="9">
        <v>0</v>
      </c>
      <c r="F13" s="9" t="s">
        <v>610</v>
      </c>
      <c r="G13" s="10">
        <v>0</v>
      </c>
      <c r="H13" s="10">
        <v>0</v>
      </c>
      <c r="I13" s="9" t="s">
        <v>610</v>
      </c>
      <c r="J13" s="10">
        <f>G13-H13</f>
        <v>0</v>
      </c>
    </row>
    <row r="14" spans="4:10" ht="12.75">
      <c r="D14" s="8" t="s">
        <v>599</v>
      </c>
      <c r="E14" s="8">
        <v>25</v>
      </c>
      <c r="F14" s="8" t="s">
        <v>599</v>
      </c>
      <c r="G14" s="13">
        <f>G11+G12</f>
        <v>340754901</v>
      </c>
      <c r="H14" s="13">
        <f>H11+H12</f>
        <v>340527112</v>
      </c>
      <c r="I14" s="8" t="s">
        <v>599</v>
      </c>
      <c r="J14" s="13">
        <f>J11+J12+J13</f>
        <v>227789</v>
      </c>
    </row>
    <row r="15" spans="4:10" ht="12.75">
      <c r="D15" s="14"/>
      <c r="E15" s="14"/>
      <c r="F15" s="14"/>
      <c r="G15" s="14"/>
      <c r="H15" s="14"/>
      <c r="I15" s="14"/>
      <c r="J15" s="14"/>
    </row>
    <row r="16" spans="4:10" ht="12.75">
      <c r="D16" s="8" t="s">
        <v>603</v>
      </c>
      <c r="E16" s="8" t="s">
        <v>604</v>
      </c>
      <c r="F16" s="8" t="s">
        <v>603</v>
      </c>
      <c r="G16" s="8" t="s">
        <v>605</v>
      </c>
      <c r="H16" s="8" t="s">
        <v>606</v>
      </c>
      <c r="I16" s="8" t="s">
        <v>603</v>
      </c>
      <c r="J16" s="8" t="s">
        <v>607</v>
      </c>
    </row>
    <row r="17" spans="4:10" ht="12.75">
      <c r="D17" s="9" t="s">
        <v>608</v>
      </c>
      <c r="E17" s="9">
        <f>E5+E11</f>
        <v>33</v>
      </c>
      <c r="F17" s="9" t="s">
        <v>608</v>
      </c>
      <c r="G17" s="10">
        <f aca="true" t="shared" si="0" ref="G17:H20">G5+G11</f>
        <v>101244036</v>
      </c>
      <c r="H17" s="10">
        <f t="shared" si="0"/>
        <v>94945338</v>
      </c>
      <c r="I17" s="9" t="s">
        <v>608</v>
      </c>
      <c r="J17" s="10">
        <f>G17-H17</f>
        <v>6298698</v>
      </c>
    </row>
    <row r="18" spans="4:10" ht="12.75">
      <c r="D18" s="11" t="s">
        <v>609</v>
      </c>
      <c r="E18" s="11">
        <f>E6+E12</f>
        <v>29</v>
      </c>
      <c r="F18" s="11" t="s">
        <v>609</v>
      </c>
      <c r="G18" s="12">
        <f t="shared" si="0"/>
        <v>257699674</v>
      </c>
      <c r="H18" s="12">
        <f t="shared" si="0"/>
        <v>264302069</v>
      </c>
      <c r="I18" s="11" t="s">
        <v>609</v>
      </c>
      <c r="J18" s="12">
        <f>G18-H18</f>
        <v>-6602395</v>
      </c>
    </row>
    <row r="19" spans="4:10" ht="12.75">
      <c r="D19" s="9" t="s">
        <v>610</v>
      </c>
      <c r="E19" s="9">
        <f>E7+E13</f>
        <v>35</v>
      </c>
      <c r="F19" s="9" t="s">
        <v>610</v>
      </c>
      <c r="G19" s="10">
        <f t="shared" si="0"/>
        <v>0</v>
      </c>
      <c r="H19" s="10">
        <f t="shared" si="0"/>
        <v>2550000</v>
      </c>
      <c r="I19" s="9" t="s">
        <v>610</v>
      </c>
      <c r="J19" s="10">
        <f>G19-H19</f>
        <v>-2550000</v>
      </c>
    </row>
    <row r="20" spans="4:10" ht="12.75">
      <c r="D20" s="8" t="s">
        <v>599</v>
      </c>
      <c r="E20" s="8">
        <f>E8+E14</f>
        <v>99</v>
      </c>
      <c r="F20" s="8" t="s">
        <v>599</v>
      </c>
      <c r="G20" s="13">
        <f t="shared" si="0"/>
        <v>358943710</v>
      </c>
      <c r="H20" s="13">
        <f t="shared" si="0"/>
        <v>361797407</v>
      </c>
      <c r="I20" s="8" t="s">
        <v>599</v>
      </c>
      <c r="J20" s="13">
        <f>J17+J18+J19</f>
        <v>-2853697</v>
      </c>
    </row>
    <row r="21" spans="7:8" ht="12.75">
      <c r="G21" s="2"/>
      <c r="H21" s="2"/>
    </row>
    <row r="23" spans="4:6" ht="12.75">
      <c r="D23" s="7" t="s">
        <v>611</v>
      </c>
      <c r="E23" s="7"/>
      <c r="F23" s="7"/>
    </row>
    <row r="26" spans="4:15" ht="12.75">
      <c r="D26" s="1" t="s">
        <v>612</v>
      </c>
      <c r="E26" s="1" t="s">
        <v>613</v>
      </c>
      <c r="F26" s="1" t="s">
        <v>612</v>
      </c>
      <c r="G26" s="1" t="s">
        <v>614</v>
      </c>
      <c r="H26" s="1" t="s">
        <v>612</v>
      </c>
      <c r="I26" s="1" t="s">
        <v>615</v>
      </c>
      <c r="J26" s="1" t="s">
        <v>616</v>
      </c>
      <c r="K26" s="1" t="s">
        <v>617</v>
      </c>
      <c r="L26" s="1" t="s">
        <v>618</v>
      </c>
      <c r="M26" s="1" t="s">
        <v>619</v>
      </c>
      <c r="N26" s="1" t="s">
        <v>620</v>
      </c>
      <c r="O26" s="1" t="s">
        <v>621</v>
      </c>
    </row>
    <row r="27" spans="4:15" ht="12.75">
      <c r="D27" s="1" t="s">
        <v>622</v>
      </c>
      <c r="E27" s="3">
        <v>4389736</v>
      </c>
      <c r="F27" s="1" t="s">
        <v>622</v>
      </c>
      <c r="G27" s="3">
        <v>1240000</v>
      </c>
      <c r="H27" s="1" t="s">
        <v>622</v>
      </c>
      <c r="I27" s="3">
        <v>159321</v>
      </c>
      <c r="J27" s="3"/>
      <c r="K27" s="3">
        <v>18000</v>
      </c>
      <c r="L27" s="3">
        <v>103500</v>
      </c>
      <c r="M27" s="3">
        <v>37821</v>
      </c>
      <c r="N27" s="3"/>
      <c r="O27" s="3"/>
    </row>
    <row r="28" spans="4:15" ht="12.75">
      <c r="D28" s="1" t="s">
        <v>623</v>
      </c>
      <c r="E28" s="3">
        <v>1830000</v>
      </c>
      <c r="F28" s="1" t="s">
        <v>623</v>
      </c>
      <c r="G28" s="3">
        <v>0</v>
      </c>
      <c r="H28" s="1" t="s">
        <v>623</v>
      </c>
      <c r="I28" s="3">
        <v>9120560</v>
      </c>
      <c r="J28" s="3">
        <v>2077173</v>
      </c>
      <c r="K28" s="3">
        <v>4080127.000000001</v>
      </c>
      <c r="L28" s="3">
        <v>2320128</v>
      </c>
      <c r="M28" s="3">
        <v>643132</v>
      </c>
      <c r="N28" s="3"/>
      <c r="O28" s="3"/>
    </row>
    <row r="29" spans="4:15" ht="12.75">
      <c r="D29" s="1" t="s">
        <v>624</v>
      </c>
      <c r="E29" s="3">
        <v>2502000</v>
      </c>
      <c r="F29" s="1" t="s">
        <v>624</v>
      </c>
      <c r="G29" s="3">
        <v>150000</v>
      </c>
      <c r="H29" s="1" t="s">
        <v>624</v>
      </c>
      <c r="I29" s="3">
        <v>0</v>
      </c>
      <c r="J29" s="3"/>
      <c r="K29" s="3"/>
      <c r="L29" s="3"/>
      <c r="M29" s="3"/>
      <c r="N29" s="3"/>
      <c r="O29" s="3"/>
    </row>
    <row r="30" spans="4:15" ht="12.75">
      <c r="D30" s="1" t="s">
        <v>625</v>
      </c>
      <c r="E30" s="3">
        <v>452019.44</v>
      </c>
      <c r="F30" s="1" t="s">
        <v>625</v>
      </c>
      <c r="G30" s="3">
        <v>0</v>
      </c>
      <c r="H30" s="1" t="s">
        <v>625</v>
      </c>
      <c r="I30" s="3">
        <v>171390.56</v>
      </c>
      <c r="J30" s="3"/>
      <c r="K30" s="3"/>
      <c r="L30" s="3">
        <v>132682.56</v>
      </c>
      <c r="M30" s="3">
        <v>38708</v>
      </c>
      <c r="N30" s="3"/>
      <c r="O30" s="3"/>
    </row>
    <row r="31" spans="4:15" ht="12.75">
      <c r="D31" s="1" t="s">
        <v>626</v>
      </c>
      <c r="E31" s="3">
        <v>77000</v>
      </c>
      <c r="F31" s="1" t="s">
        <v>626</v>
      </c>
      <c r="G31" s="3">
        <v>0</v>
      </c>
      <c r="H31" s="1" t="s">
        <v>626</v>
      </c>
      <c r="I31" s="3">
        <v>0</v>
      </c>
      <c r="J31" s="3"/>
      <c r="K31" s="3"/>
      <c r="L31" s="3"/>
      <c r="M31" s="3"/>
      <c r="N31" s="3"/>
      <c r="O31" s="3"/>
    </row>
    <row r="32" spans="4:15" ht="12.75">
      <c r="D32" s="1" t="s">
        <v>627</v>
      </c>
      <c r="E32" s="3">
        <v>0</v>
      </c>
      <c r="F32" s="1" t="s">
        <v>627</v>
      </c>
      <c r="G32" s="3">
        <v>430000</v>
      </c>
      <c r="H32" s="1" t="s">
        <v>627</v>
      </c>
      <c r="I32" s="3">
        <v>18238</v>
      </c>
      <c r="J32" s="3"/>
      <c r="K32" s="3"/>
      <c r="L32" s="3">
        <v>8238</v>
      </c>
      <c r="M32" s="3">
        <v>10000</v>
      </c>
      <c r="N32" s="3"/>
      <c r="O32" s="3"/>
    </row>
    <row r="33" spans="4:15" ht="12.75">
      <c r="D33" s="1" t="s">
        <v>628</v>
      </c>
      <c r="E33" s="3">
        <v>0</v>
      </c>
      <c r="F33" s="1" t="s">
        <v>628</v>
      </c>
      <c r="G33" s="3">
        <v>730000</v>
      </c>
      <c r="H33" s="1" t="s">
        <v>628</v>
      </c>
      <c r="I33" s="3">
        <v>0</v>
      </c>
      <c r="J33" s="3"/>
      <c r="K33" s="3"/>
      <c r="L33" s="3"/>
      <c r="M33" s="3"/>
      <c r="N33" s="3"/>
      <c r="O33" s="3"/>
    </row>
    <row r="34" spans="4:15" s="4" customFormat="1" ht="12.75">
      <c r="D34" s="4" t="s">
        <v>630</v>
      </c>
      <c r="E34" s="5">
        <v>9250755.44</v>
      </c>
      <c r="F34" s="4" t="s">
        <v>630</v>
      </c>
      <c r="G34" s="5">
        <v>2550000</v>
      </c>
      <c r="H34" s="4" t="s">
        <v>630</v>
      </c>
      <c r="I34" s="5">
        <v>9469509.56</v>
      </c>
      <c r="J34" s="5">
        <v>2077173</v>
      </c>
      <c r="K34" s="5">
        <v>4098127.000000001</v>
      </c>
      <c r="L34" s="5">
        <v>2564548.56</v>
      </c>
      <c r="M34" s="5">
        <v>729661</v>
      </c>
      <c r="N34" s="5">
        <v>0</v>
      </c>
      <c r="O34" s="5">
        <v>0</v>
      </c>
    </row>
    <row r="35" spans="7:9" s="4" customFormat="1" ht="12.75">
      <c r="G35" s="4" t="s">
        <v>631</v>
      </c>
      <c r="I35" s="4">
        <v>21270295</v>
      </c>
    </row>
    <row r="38" spans="4:6" ht="12.75">
      <c r="D38" s="6" t="s">
        <v>632</v>
      </c>
      <c r="E38" s="6"/>
      <c r="F38" s="6"/>
    </row>
    <row r="41" spans="4:15" ht="12.75">
      <c r="D41" s="1" t="s">
        <v>612</v>
      </c>
      <c r="E41" s="1" t="s">
        <v>613</v>
      </c>
      <c r="F41" s="1" t="s">
        <v>612</v>
      </c>
      <c r="G41" s="1" t="s">
        <v>614</v>
      </c>
      <c r="H41" s="1" t="s">
        <v>612</v>
      </c>
      <c r="I41" s="1" t="s">
        <v>633</v>
      </c>
      <c r="J41" s="1" t="s">
        <v>616</v>
      </c>
      <c r="K41" s="1" t="s">
        <v>617</v>
      </c>
      <c r="L41" s="1" t="s">
        <v>618</v>
      </c>
      <c r="M41" s="1" t="s">
        <v>619</v>
      </c>
      <c r="N41" s="1" t="s">
        <v>620</v>
      </c>
      <c r="O41" s="1" t="s">
        <v>621</v>
      </c>
    </row>
    <row r="42" spans="4:15" ht="12.75">
      <c r="D42" s="1" t="s">
        <v>622</v>
      </c>
      <c r="E42" s="3">
        <v>9911339</v>
      </c>
      <c r="F42" s="1" t="s">
        <v>622</v>
      </c>
      <c r="G42" s="3"/>
      <c r="H42" s="1" t="s">
        <v>622</v>
      </c>
      <c r="I42" s="3">
        <v>53000000</v>
      </c>
      <c r="J42" s="3">
        <v>32600000</v>
      </c>
      <c r="K42" s="3">
        <v>15900000</v>
      </c>
      <c r="L42" s="3">
        <v>3000000</v>
      </c>
      <c r="M42" s="3">
        <v>1500000</v>
      </c>
      <c r="N42" s="3"/>
      <c r="O42" s="3"/>
    </row>
    <row r="43" spans="4:15" ht="12.75">
      <c r="D43" s="1" t="s">
        <v>623</v>
      </c>
      <c r="E43" s="3">
        <v>60050000</v>
      </c>
      <c r="F43" s="1" t="s">
        <v>623</v>
      </c>
      <c r="G43" s="3"/>
      <c r="H43" s="1" t="s">
        <v>623</v>
      </c>
      <c r="I43" s="3">
        <v>177766516</v>
      </c>
      <c r="J43" s="3"/>
      <c r="K43" s="3">
        <v>7735398</v>
      </c>
      <c r="L43" s="3">
        <v>15692477</v>
      </c>
      <c r="M43" s="3">
        <v>23857521</v>
      </c>
      <c r="N43" s="3">
        <v>63778303</v>
      </c>
      <c r="O43" s="3">
        <v>32888359</v>
      </c>
    </row>
    <row r="44" spans="4:15" ht="12.75">
      <c r="D44" s="1" t="s">
        <v>624</v>
      </c>
      <c r="E44" s="3">
        <v>15733244</v>
      </c>
      <c r="F44" s="1" t="s">
        <v>624</v>
      </c>
      <c r="G44" s="3"/>
      <c r="H44" s="1" t="s">
        <v>624</v>
      </c>
      <c r="I44" s="3">
        <v>24066013</v>
      </c>
      <c r="J44" s="3"/>
      <c r="K44" s="3"/>
      <c r="L44" s="3">
        <v>2058000</v>
      </c>
      <c r="M44" s="3">
        <v>7944013</v>
      </c>
      <c r="N44" s="3">
        <v>14064000</v>
      </c>
      <c r="O44" s="3"/>
    </row>
    <row r="45" spans="4:15" ht="12.75">
      <c r="D45" s="1" t="s">
        <v>627</v>
      </c>
      <c r="E45" s="3"/>
      <c r="F45" s="1" t="s">
        <v>627</v>
      </c>
      <c r="G45" s="3"/>
      <c r="H45" s="1" t="s">
        <v>627</v>
      </c>
      <c r="I45" s="3">
        <v>0</v>
      </c>
      <c r="J45" s="3"/>
      <c r="K45" s="3"/>
      <c r="L45" s="3"/>
      <c r="M45" s="3"/>
      <c r="N45" s="3"/>
      <c r="O45" s="3"/>
    </row>
    <row r="46" spans="5:15" ht="12.75">
      <c r="E46" s="3"/>
      <c r="G46" s="3"/>
      <c r="I46" s="3"/>
      <c r="J46" s="3"/>
      <c r="K46" s="3"/>
      <c r="L46" s="3"/>
      <c r="M46" s="3"/>
      <c r="N46" s="3"/>
      <c r="O46" s="3"/>
    </row>
    <row r="47" spans="5:15" ht="12.75">
      <c r="E47" s="3"/>
      <c r="G47" s="3"/>
      <c r="I47" s="3"/>
      <c r="J47" s="3"/>
      <c r="K47" s="3"/>
      <c r="L47" s="3"/>
      <c r="M47" s="3"/>
      <c r="N47" s="3"/>
      <c r="O47" s="3"/>
    </row>
    <row r="48" spans="4:15" ht="12.75">
      <c r="D48" s="1" t="s">
        <v>628</v>
      </c>
      <c r="E48" s="3"/>
      <c r="F48" s="1" t="s">
        <v>628</v>
      </c>
      <c r="G48" s="3"/>
      <c r="H48" s="1" t="s">
        <v>628</v>
      </c>
      <c r="I48" s="3">
        <v>0</v>
      </c>
      <c r="J48" s="3"/>
      <c r="K48" s="3"/>
      <c r="L48" s="3"/>
      <c r="M48" s="3"/>
      <c r="N48" s="3"/>
      <c r="O48" s="3"/>
    </row>
    <row r="49" spans="4:15" ht="12.75">
      <c r="D49" s="1" t="s">
        <v>629</v>
      </c>
      <c r="E49" s="3">
        <v>85694583</v>
      </c>
      <c r="F49" s="1" t="s">
        <v>629</v>
      </c>
      <c r="G49" s="3">
        <v>0</v>
      </c>
      <c r="H49" s="1" t="s">
        <v>629</v>
      </c>
      <c r="I49" s="3">
        <v>306712654</v>
      </c>
      <c r="J49" s="3">
        <v>32600000</v>
      </c>
      <c r="K49" s="3">
        <v>23635398</v>
      </c>
      <c r="L49" s="3">
        <v>20750477</v>
      </c>
      <c r="M49" s="3">
        <v>33301534</v>
      </c>
      <c r="N49" s="3">
        <v>77842303</v>
      </c>
      <c r="O49" s="3">
        <v>32888359</v>
      </c>
    </row>
    <row r="50" spans="4:15" s="4" customFormat="1" ht="12.75">
      <c r="D50" s="4" t="s">
        <v>630</v>
      </c>
      <c r="E50" s="5">
        <v>85694583</v>
      </c>
      <c r="F50" s="4" t="s">
        <v>630</v>
      </c>
      <c r="G50" s="5">
        <v>0</v>
      </c>
      <c r="H50" s="4" t="s">
        <v>630</v>
      </c>
      <c r="I50" s="5">
        <v>254832529</v>
      </c>
      <c r="J50" s="5">
        <v>32600000</v>
      </c>
      <c r="K50" s="5">
        <v>23635398</v>
      </c>
      <c r="L50" s="5">
        <v>20750477</v>
      </c>
      <c r="M50" s="5">
        <v>33301534</v>
      </c>
      <c r="N50" s="5">
        <v>77842303</v>
      </c>
      <c r="O50" s="5">
        <v>32888359</v>
      </c>
    </row>
    <row r="51" spans="7:9" s="4" customFormat="1" ht="12.75">
      <c r="G51" s="4" t="s">
        <v>631</v>
      </c>
      <c r="I51" s="4">
        <v>340527112</v>
      </c>
    </row>
  </sheetData>
  <sheetProtection/>
  <printOptions/>
  <pageMargins left="0.7" right="0.7" top="0.75" bottom="0.75" header="0.3" footer="0.3"/>
  <pageSetup horizontalDpi="600" verticalDpi="600" orientation="portrait"/>
</worksheet>
</file>

<file path=xl/worksheets/sheet2.xml><?xml version="1.0" encoding="utf-8"?>
<worksheet xmlns="http://schemas.openxmlformats.org/spreadsheetml/2006/main" xmlns:r="http://schemas.openxmlformats.org/officeDocument/2006/relationships">
  <dimension ref="A1:J316"/>
  <sheetViews>
    <sheetView tabSelected="1" zoomScaleSheetLayoutView="100" zoomScalePageLayoutView="0" workbookViewId="0" topLeftCell="A1">
      <pane xSplit="5" ySplit="1" topLeftCell="F2" activePane="bottomRight" state="frozen"/>
      <selection pane="topLeft" activeCell="A1" sqref="A1"/>
      <selection pane="topRight" activeCell="G1" sqref="G1"/>
      <selection pane="bottomLeft" activeCell="A5" sqref="A5"/>
      <selection pane="bottomRight" activeCell="A1" sqref="A1"/>
    </sheetView>
  </sheetViews>
  <sheetFormatPr defaultColWidth="9.140625" defaultRowHeight="12.75"/>
  <cols>
    <col min="1" max="1" width="7.57421875" style="18" customWidth="1"/>
    <col min="2" max="2" width="17.421875" style="18" customWidth="1"/>
    <col min="3" max="3" width="16.7109375" style="15" customWidth="1"/>
    <col min="4" max="4" width="10.00390625" style="18" bestFit="1" customWidth="1"/>
    <col min="5" max="5" width="14.00390625" style="18" customWidth="1"/>
    <col min="6" max="6" width="17.140625" style="15" customWidth="1"/>
    <col min="7" max="7" width="25.7109375" style="15" customWidth="1"/>
    <col min="8" max="8" width="66.7109375" style="15" customWidth="1"/>
    <col min="9" max="10" width="9.57421875" style="21" customWidth="1"/>
    <col min="11" max="16384" width="9.140625" style="15" customWidth="1"/>
  </cols>
  <sheetData>
    <row r="1" spans="1:10" s="20" customFormat="1" ht="25.5" customHeight="1">
      <c r="A1" s="52" t="s">
        <v>651</v>
      </c>
      <c r="B1" s="51" t="s">
        <v>658</v>
      </c>
      <c r="C1" s="51" t="s">
        <v>265</v>
      </c>
      <c r="D1" s="51" t="s">
        <v>209</v>
      </c>
      <c r="E1" s="51" t="s">
        <v>259</v>
      </c>
      <c r="F1" s="51" t="s">
        <v>211</v>
      </c>
      <c r="G1" s="51" t="s">
        <v>657</v>
      </c>
      <c r="H1" s="51" t="s">
        <v>212</v>
      </c>
      <c r="I1" s="50" t="s">
        <v>266</v>
      </c>
      <c r="J1" s="51" t="s">
        <v>210</v>
      </c>
    </row>
    <row r="2" spans="1:10" ht="57.75" customHeight="1">
      <c r="A2" s="16" t="s">
        <v>662</v>
      </c>
      <c r="B2" s="16" t="s">
        <v>663</v>
      </c>
      <c r="C2" s="16" t="s">
        <v>663</v>
      </c>
      <c r="D2" s="16">
        <v>11300021</v>
      </c>
      <c r="E2" s="49" t="s">
        <v>642</v>
      </c>
      <c r="F2" s="47" t="s">
        <v>918</v>
      </c>
      <c r="G2" s="17" t="s">
        <v>907</v>
      </c>
      <c r="H2" s="17" t="s">
        <v>13</v>
      </c>
      <c r="I2" s="49">
        <v>2016</v>
      </c>
      <c r="J2" s="49">
        <v>2021</v>
      </c>
    </row>
    <row r="3" spans="1:10" ht="81" customHeight="1">
      <c r="A3" s="16" t="s">
        <v>662</v>
      </c>
      <c r="B3" s="16" t="s">
        <v>663</v>
      </c>
      <c r="C3" s="16" t="s">
        <v>235</v>
      </c>
      <c r="D3" s="16">
        <v>110720004</v>
      </c>
      <c r="E3" s="49" t="s">
        <v>649</v>
      </c>
      <c r="F3" s="47" t="s">
        <v>244</v>
      </c>
      <c r="G3" s="17" t="s">
        <v>790</v>
      </c>
      <c r="H3" s="17" t="s">
        <v>216</v>
      </c>
      <c r="I3" s="49">
        <v>2013</v>
      </c>
      <c r="J3" s="49">
        <v>2015</v>
      </c>
    </row>
    <row r="4" spans="1:10" ht="168.75" customHeight="1">
      <c r="A4" s="16" t="s">
        <v>662</v>
      </c>
      <c r="B4" s="16" t="s">
        <v>663</v>
      </c>
      <c r="C4" s="16" t="s">
        <v>235</v>
      </c>
      <c r="D4" s="16">
        <v>110720006</v>
      </c>
      <c r="E4" s="49" t="s">
        <v>649</v>
      </c>
      <c r="F4" s="47" t="s">
        <v>918</v>
      </c>
      <c r="G4" s="17" t="s">
        <v>69</v>
      </c>
      <c r="H4" s="17" t="s">
        <v>217</v>
      </c>
      <c r="I4" s="49">
        <v>2014</v>
      </c>
      <c r="J4" s="49">
        <v>2019</v>
      </c>
    </row>
    <row r="5" spans="1:10" ht="59.25" customHeight="1">
      <c r="A5" s="16" t="s">
        <v>662</v>
      </c>
      <c r="B5" s="16" t="s">
        <v>663</v>
      </c>
      <c r="C5" s="16" t="s">
        <v>235</v>
      </c>
      <c r="D5" s="16">
        <v>110740017</v>
      </c>
      <c r="E5" s="49" t="s">
        <v>649</v>
      </c>
      <c r="F5" s="47" t="s">
        <v>999</v>
      </c>
      <c r="G5" s="17" t="s">
        <v>792</v>
      </c>
      <c r="H5" s="17" t="s">
        <v>234</v>
      </c>
      <c r="I5" s="49" t="s">
        <v>938</v>
      </c>
      <c r="J5" s="49" t="s">
        <v>938</v>
      </c>
    </row>
    <row r="6" spans="1:10" ht="98.25" customHeight="1">
      <c r="A6" s="16" t="s">
        <v>662</v>
      </c>
      <c r="B6" s="16" t="s">
        <v>663</v>
      </c>
      <c r="C6" s="16" t="s">
        <v>393</v>
      </c>
      <c r="D6" s="16">
        <v>110750003</v>
      </c>
      <c r="E6" s="49" t="s">
        <v>233</v>
      </c>
      <c r="F6" s="47" t="s">
        <v>927</v>
      </c>
      <c r="G6" s="17" t="s">
        <v>794</v>
      </c>
      <c r="H6" s="17" t="s">
        <v>218</v>
      </c>
      <c r="I6" s="49">
        <v>2019</v>
      </c>
      <c r="J6" s="49">
        <v>2020</v>
      </c>
    </row>
    <row r="7" spans="1:10" ht="225" customHeight="1">
      <c r="A7" s="16" t="s">
        <v>662</v>
      </c>
      <c r="B7" s="16" t="s">
        <v>663</v>
      </c>
      <c r="C7" s="16" t="s">
        <v>393</v>
      </c>
      <c r="D7" s="16">
        <v>110750005</v>
      </c>
      <c r="E7" s="49" t="s">
        <v>649</v>
      </c>
      <c r="F7" s="47" t="s">
        <v>967</v>
      </c>
      <c r="G7" s="17" t="s">
        <v>794</v>
      </c>
      <c r="H7" s="17" t="s">
        <v>6</v>
      </c>
      <c r="I7" s="49">
        <v>2018</v>
      </c>
      <c r="J7" s="49">
        <v>2020</v>
      </c>
    </row>
    <row r="8" spans="1:10" ht="57" customHeight="1">
      <c r="A8" s="16" t="s">
        <v>662</v>
      </c>
      <c r="B8" s="16" t="s">
        <v>663</v>
      </c>
      <c r="C8" s="16" t="s">
        <v>235</v>
      </c>
      <c r="D8" s="16">
        <v>111250018</v>
      </c>
      <c r="E8" s="49" t="s">
        <v>649</v>
      </c>
      <c r="F8" s="47" t="s">
        <v>150</v>
      </c>
      <c r="G8" s="17" t="s">
        <v>885</v>
      </c>
      <c r="H8" s="17" t="s">
        <v>219</v>
      </c>
      <c r="I8" s="49">
        <v>2016</v>
      </c>
      <c r="J8" s="49">
        <v>2021</v>
      </c>
    </row>
    <row r="9" spans="1:10" ht="130.5" customHeight="1">
      <c r="A9" s="16" t="s">
        <v>662</v>
      </c>
      <c r="B9" s="16" t="s">
        <v>663</v>
      </c>
      <c r="C9" s="16" t="s">
        <v>213</v>
      </c>
      <c r="D9" s="16">
        <v>111270001</v>
      </c>
      <c r="E9" s="49" t="s">
        <v>940</v>
      </c>
      <c r="F9" s="47" t="s">
        <v>934</v>
      </c>
      <c r="G9" s="17" t="s">
        <v>68</v>
      </c>
      <c r="H9" s="17" t="s">
        <v>208</v>
      </c>
      <c r="I9" s="49" t="s">
        <v>938</v>
      </c>
      <c r="J9" s="49" t="s">
        <v>938</v>
      </c>
    </row>
    <row r="10" spans="1:10" ht="96" customHeight="1">
      <c r="A10" s="16" t="s">
        <v>662</v>
      </c>
      <c r="B10" s="16" t="s">
        <v>663</v>
      </c>
      <c r="C10" s="16" t="s">
        <v>213</v>
      </c>
      <c r="D10" s="16">
        <v>111320007</v>
      </c>
      <c r="E10" s="49" t="s">
        <v>962</v>
      </c>
      <c r="F10" s="47" t="s">
        <v>957</v>
      </c>
      <c r="G10" s="17" t="s">
        <v>901</v>
      </c>
      <c r="H10" s="17" t="s">
        <v>214</v>
      </c>
      <c r="I10" s="49">
        <v>2013</v>
      </c>
      <c r="J10" s="49" t="s">
        <v>938</v>
      </c>
    </row>
    <row r="11" spans="1:10" ht="81.75" customHeight="1">
      <c r="A11" s="16" t="s">
        <v>662</v>
      </c>
      <c r="B11" s="16" t="s">
        <v>663</v>
      </c>
      <c r="C11" s="16" t="s">
        <v>213</v>
      </c>
      <c r="D11" s="16">
        <v>111320009</v>
      </c>
      <c r="E11" s="49" t="s">
        <v>636</v>
      </c>
      <c r="F11" s="47" t="s">
        <v>955</v>
      </c>
      <c r="G11" s="17" t="s">
        <v>901</v>
      </c>
      <c r="H11" s="17" t="s">
        <v>956</v>
      </c>
      <c r="I11" s="49" t="s">
        <v>938</v>
      </c>
      <c r="J11" s="49" t="s">
        <v>938</v>
      </c>
    </row>
    <row r="12" spans="1:10" ht="111.75" customHeight="1">
      <c r="A12" s="16" t="s">
        <v>662</v>
      </c>
      <c r="B12" s="16" t="s">
        <v>663</v>
      </c>
      <c r="C12" s="16" t="s">
        <v>213</v>
      </c>
      <c r="D12" s="16">
        <v>111320010</v>
      </c>
      <c r="E12" s="49" t="s">
        <v>636</v>
      </c>
      <c r="F12" s="47" t="s">
        <v>946</v>
      </c>
      <c r="G12" s="17" t="s">
        <v>901</v>
      </c>
      <c r="H12" s="17" t="s">
        <v>220</v>
      </c>
      <c r="I12" s="49">
        <v>2016</v>
      </c>
      <c r="J12" s="49">
        <v>2017</v>
      </c>
    </row>
    <row r="13" spans="1:10" ht="127.5">
      <c r="A13" s="16" t="s">
        <v>662</v>
      </c>
      <c r="B13" s="16" t="s">
        <v>663</v>
      </c>
      <c r="C13" s="16" t="s">
        <v>213</v>
      </c>
      <c r="D13" s="16">
        <v>111320011</v>
      </c>
      <c r="E13" s="49" t="s">
        <v>954</v>
      </c>
      <c r="F13" s="47" t="s">
        <v>952</v>
      </c>
      <c r="G13" s="17" t="s">
        <v>901</v>
      </c>
      <c r="H13" s="17" t="s">
        <v>65</v>
      </c>
      <c r="I13" s="49" t="s">
        <v>938</v>
      </c>
      <c r="J13" s="49" t="s">
        <v>938</v>
      </c>
    </row>
    <row r="14" spans="1:10" ht="318.75">
      <c r="A14" s="16" t="s">
        <v>662</v>
      </c>
      <c r="B14" s="16" t="s">
        <v>663</v>
      </c>
      <c r="C14" s="16" t="s">
        <v>213</v>
      </c>
      <c r="D14" s="16">
        <v>111320013</v>
      </c>
      <c r="E14" s="49" t="s">
        <v>945</v>
      </c>
      <c r="F14" s="47" t="s">
        <v>943</v>
      </c>
      <c r="G14" s="17" t="s">
        <v>901</v>
      </c>
      <c r="H14" s="17" t="s">
        <v>221</v>
      </c>
      <c r="I14" s="49">
        <v>2013</v>
      </c>
      <c r="J14" s="49" t="s">
        <v>938</v>
      </c>
    </row>
    <row r="15" spans="1:10" ht="89.25">
      <c r="A15" s="16" t="s">
        <v>662</v>
      </c>
      <c r="B15" s="16" t="s">
        <v>663</v>
      </c>
      <c r="C15" s="16" t="s">
        <v>213</v>
      </c>
      <c r="D15" s="16">
        <v>111320014</v>
      </c>
      <c r="E15" s="49" t="s">
        <v>951</v>
      </c>
      <c r="F15" s="47" t="s">
        <v>949</v>
      </c>
      <c r="G15" s="17" t="s">
        <v>901</v>
      </c>
      <c r="H15" s="17" t="s">
        <v>950</v>
      </c>
      <c r="I15" s="49" t="s">
        <v>938</v>
      </c>
      <c r="J15" s="49" t="s">
        <v>938</v>
      </c>
    </row>
    <row r="16" spans="1:10" ht="63.75" customHeight="1">
      <c r="A16" s="16" t="s">
        <v>662</v>
      </c>
      <c r="B16" s="16" t="s">
        <v>663</v>
      </c>
      <c r="C16" s="16" t="s">
        <v>213</v>
      </c>
      <c r="D16" s="16">
        <v>111320019</v>
      </c>
      <c r="E16" s="49" t="s">
        <v>638</v>
      </c>
      <c r="F16" s="47" t="s">
        <v>941</v>
      </c>
      <c r="G16" s="17" t="s">
        <v>901</v>
      </c>
      <c r="H16" s="17" t="s">
        <v>222</v>
      </c>
      <c r="I16" s="49">
        <v>2016</v>
      </c>
      <c r="J16" s="49">
        <v>2020</v>
      </c>
    </row>
    <row r="17" spans="1:10" ht="138" customHeight="1">
      <c r="A17" s="16" t="s">
        <v>662</v>
      </c>
      <c r="B17" s="16" t="s">
        <v>663</v>
      </c>
      <c r="C17" s="16" t="s">
        <v>213</v>
      </c>
      <c r="D17" s="16">
        <v>111320030</v>
      </c>
      <c r="E17" s="49" t="s">
        <v>636</v>
      </c>
      <c r="F17" s="47" t="s">
        <v>488</v>
      </c>
      <c r="G17" s="17" t="s">
        <v>901</v>
      </c>
      <c r="H17" s="17" t="s">
        <v>223</v>
      </c>
      <c r="I17" s="49" t="s">
        <v>938</v>
      </c>
      <c r="J17" s="49" t="s">
        <v>938</v>
      </c>
    </row>
    <row r="18" spans="1:10" ht="111" customHeight="1">
      <c r="A18" s="16" t="s">
        <v>665</v>
      </c>
      <c r="B18" s="16" t="s">
        <v>666</v>
      </c>
      <c r="C18" s="16" t="s">
        <v>388</v>
      </c>
      <c r="D18" s="16">
        <v>110030005</v>
      </c>
      <c r="E18" s="49" t="s">
        <v>637</v>
      </c>
      <c r="F18" s="47" t="s">
        <v>967</v>
      </c>
      <c r="G18" s="17" t="s">
        <v>710</v>
      </c>
      <c r="H18" s="17" t="s">
        <v>224</v>
      </c>
      <c r="I18" s="49">
        <v>2016</v>
      </c>
      <c r="J18" s="49">
        <v>2022</v>
      </c>
    </row>
    <row r="19" spans="1:10" ht="140.25">
      <c r="A19" s="16" t="s">
        <v>665</v>
      </c>
      <c r="B19" s="16" t="s">
        <v>666</v>
      </c>
      <c r="C19" s="16" t="s">
        <v>380</v>
      </c>
      <c r="D19" s="16">
        <v>110840005</v>
      </c>
      <c r="E19" s="49" t="s">
        <v>637</v>
      </c>
      <c r="F19" s="47" t="s">
        <v>918</v>
      </c>
      <c r="G19" s="17" t="s">
        <v>802</v>
      </c>
      <c r="H19" s="17" t="s">
        <v>225</v>
      </c>
      <c r="I19" s="49">
        <v>2019</v>
      </c>
      <c r="J19" s="49">
        <v>2022</v>
      </c>
    </row>
    <row r="20" spans="1:10" ht="63" customHeight="1">
      <c r="A20" s="16" t="s">
        <v>665</v>
      </c>
      <c r="B20" s="16" t="s">
        <v>666</v>
      </c>
      <c r="C20" s="16" t="s">
        <v>380</v>
      </c>
      <c r="D20" s="16">
        <v>110840018</v>
      </c>
      <c r="E20" s="49" t="s">
        <v>637</v>
      </c>
      <c r="F20" s="47" t="s">
        <v>150</v>
      </c>
      <c r="G20" s="17" t="s">
        <v>802</v>
      </c>
      <c r="H20" s="17" t="s">
        <v>219</v>
      </c>
      <c r="I20" s="49" t="s">
        <v>938</v>
      </c>
      <c r="J20" s="49">
        <v>2019</v>
      </c>
    </row>
    <row r="21" spans="1:10" ht="127.5">
      <c r="A21" s="16" t="s">
        <v>665</v>
      </c>
      <c r="B21" s="16" t="s">
        <v>666</v>
      </c>
      <c r="C21" s="16" t="s">
        <v>213</v>
      </c>
      <c r="D21" s="16">
        <v>111270001</v>
      </c>
      <c r="E21" s="49" t="s">
        <v>940</v>
      </c>
      <c r="F21" s="47" t="s">
        <v>934</v>
      </c>
      <c r="G21" s="17" t="s">
        <v>68</v>
      </c>
      <c r="H21" s="17" t="s">
        <v>208</v>
      </c>
      <c r="I21" s="49" t="s">
        <v>938</v>
      </c>
      <c r="J21" s="49" t="s">
        <v>938</v>
      </c>
    </row>
    <row r="22" spans="1:10" ht="99" customHeight="1">
      <c r="A22" s="16" t="s">
        <v>665</v>
      </c>
      <c r="B22" s="16" t="s">
        <v>666</v>
      </c>
      <c r="C22" s="16" t="s">
        <v>213</v>
      </c>
      <c r="D22" s="16">
        <v>111320007</v>
      </c>
      <c r="E22" s="49" t="s">
        <v>455</v>
      </c>
      <c r="F22" s="47" t="s">
        <v>957</v>
      </c>
      <c r="G22" s="17" t="s">
        <v>901</v>
      </c>
      <c r="H22" s="17" t="s">
        <v>214</v>
      </c>
      <c r="I22" s="49">
        <v>2013</v>
      </c>
      <c r="J22" s="49" t="s">
        <v>938</v>
      </c>
    </row>
    <row r="23" spans="1:10" ht="86.25" customHeight="1">
      <c r="A23" s="16" t="s">
        <v>665</v>
      </c>
      <c r="B23" s="16" t="s">
        <v>666</v>
      </c>
      <c r="C23" s="16" t="s">
        <v>213</v>
      </c>
      <c r="D23" s="16">
        <v>111320009</v>
      </c>
      <c r="E23" s="49" t="s">
        <v>636</v>
      </c>
      <c r="F23" s="47" t="s">
        <v>955</v>
      </c>
      <c r="G23" s="17" t="s">
        <v>901</v>
      </c>
      <c r="H23" s="17" t="s">
        <v>956</v>
      </c>
      <c r="I23" s="49" t="s">
        <v>938</v>
      </c>
      <c r="J23" s="49" t="s">
        <v>938</v>
      </c>
    </row>
    <row r="24" spans="1:10" ht="89.25">
      <c r="A24" s="16" t="s">
        <v>665</v>
      </c>
      <c r="B24" s="16" t="s">
        <v>666</v>
      </c>
      <c r="C24" s="16" t="s">
        <v>213</v>
      </c>
      <c r="D24" s="16">
        <v>111320011</v>
      </c>
      <c r="E24" s="49" t="s">
        <v>954</v>
      </c>
      <c r="F24" s="47" t="s">
        <v>952</v>
      </c>
      <c r="G24" s="17" t="s">
        <v>901</v>
      </c>
      <c r="H24" s="17" t="s">
        <v>66</v>
      </c>
      <c r="I24" s="49" t="s">
        <v>938</v>
      </c>
      <c r="J24" s="49" t="s">
        <v>938</v>
      </c>
    </row>
    <row r="25" spans="1:10" ht="318.75">
      <c r="A25" s="16" t="s">
        <v>665</v>
      </c>
      <c r="B25" s="16" t="s">
        <v>666</v>
      </c>
      <c r="C25" s="16" t="s">
        <v>213</v>
      </c>
      <c r="D25" s="16">
        <v>111320013</v>
      </c>
      <c r="E25" s="49" t="s">
        <v>945</v>
      </c>
      <c r="F25" s="47" t="s">
        <v>943</v>
      </c>
      <c r="G25" s="17" t="s">
        <v>901</v>
      </c>
      <c r="H25" s="17" t="s">
        <v>226</v>
      </c>
      <c r="I25" s="49">
        <v>2013</v>
      </c>
      <c r="J25" s="49" t="s">
        <v>938</v>
      </c>
    </row>
    <row r="26" spans="1:10" ht="89.25">
      <c r="A26" s="16" t="s">
        <v>665</v>
      </c>
      <c r="B26" s="16" t="s">
        <v>666</v>
      </c>
      <c r="C26" s="16" t="s">
        <v>213</v>
      </c>
      <c r="D26" s="16">
        <v>111320014</v>
      </c>
      <c r="E26" s="49" t="s">
        <v>951</v>
      </c>
      <c r="F26" s="47" t="s">
        <v>949</v>
      </c>
      <c r="G26" s="17" t="s">
        <v>901</v>
      </c>
      <c r="H26" s="17" t="s">
        <v>950</v>
      </c>
      <c r="I26" s="49" t="s">
        <v>938</v>
      </c>
      <c r="J26" s="49" t="s">
        <v>938</v>
      </c>
    </row>
    <row r="27" spans="1:10" ht="76.5">
      <c r="A27" s="16" t="s">
        <v>665</v>
      </c>
      <c r="B27" s="16" t="s">
        <v>666</v>
      </c>
      <c r="C27" s="16" t="s">
        <v>213</v>
      </c>
      <c r="D27" s="16">
        <v>111320016</v>
      </c>
      <c r="E27" s="49" t="s">
        <v>636</v>
      </c>
      <c r="F27" s="47" t="s">
        <v>941</v>
      </c>
      <c r="G27" s="17" t="s">
        <v>901</v>
      </c>
      <c r="H27" s="17" t="s">
        <v>227</v>
      </c>
      <c r="I27" s="49">
        <v>2016</v>
      </c>
      <c r="J27" s="49">
        <v>2016</v>
      </c>
    </row>
    <row r="28" spans="1:10" ht="59.25" customHeight="1">
      <c r="A28" s="16" t="s">
        <v>665</v>
      </c>
      <c r="B28" s="16" t="s">
        <v>666</v>
      </c>
      <c r="C28" s="16" t="s">
        <v>213</v>
      </c>
      <c r="D28" s="16">
        <v>111320019</v>
      </c>
      <c r="E28" s="49" t="s">
        <v>638</v>
      </c>
      <c r="F28" s="47" t="s">
        <v>941</v>
      </c>
      <c r="G28" s="17" t="s">
        <v>901</v>
      </c>
      <c r="H28" s="17" t="s">
        <v>228</v>
      </c>
      <c r="I28" s="49">
        <v>2016</v>
      </c>
      <c r="J28" s="49">
        <v>2020</v>
      </c>
    </row>
    <row r="29" spans="1:10" ht="118.5" customHeight="1">
      <c r="A29" s="16" t="s">
        <v>665</v>
      </c>
      <c r="B29" s="16" t="s">
        <v>666</v>
      </c>
      <c r="C29" s="16" t="s">
        <v>213</v>
      </c>
      <c r="D29" s="16">
        <v>111320030</v>
      </c>
      <c r="E29" s="49" t="s">
        <v>636</v>
      </c>
      <c r="F29" s="47" t="s">
        <v>488</v>
      </c>
      <c r="G29" s="17" t="s">
        <v>901</v>
      </c>
      <c r="H29" s="17" t="s">
        <v>229</v>
      </c>
      <c r="I29" s="49" t="s">
        <v>938</v>
      </c>
      <c r="J29" s="49" t="s">
        <v>938</v>
      </c>
    </row>
    <row r="30" spans="1:10" ht="38.25">
      <c r="A30" s="16" t="s">
        <v>665</v>
      </c>
      <c r="B30" s="16" t="s">
        <v>666</v>
      </c>
      <c r="C30" s="16" t="s">
        <v>376</v>
      </c>
      <c r="D30" s="16">
        <v>113010021</v>
      </c>
      <c r="E30" s="49" t="s">
        <v>641</v>
      </c>
      <c r="F30" s="47" t="s">
        <v>918</v>
      </c>
      <c r="G30" s="17" t="s">
        <v>909</v>
      </c>
      <c r="H30" s="17" t="s">
        <v>375</v>
      </c>
      <c r="I30" s="49">
        <v>2019</v>
      </c>
      <c r="J30" s="49">
        <v>2024</v>
      </c>
    </row>
    <row r="31" spans="1:10" ht="127.5">
      <c r="A31" s="16" t="s">
        <v>667</v>
      </c>
      <c r="B31" s="16" t="s">
        <v>668</v>
      </c>
      <c r="C31" s="16" t="s">
        <v>213</v>
      </c>
      <c r="D31" s="16">
        <v>111270001</v>
      </c>
      <c r="E31" s="49" t="s">
        <v>940</v>
      </c>
      <c r="F31" s="47" t="s">
        <v>934</v>
      </c>
      <c r="G31" s="17" t="s">
        <v>68</v>
      </c>
      <c r="H31" s="17" t="s">
        <v>208</v>
      </c>
      <c r="I31" s="49" t="s">
        <v>938</v>
      </c>
      <c r="J31" s="49" t="s">
        <v>938</v>
      </c>
    </row>
    <row r="32" spans="1:10" ht="89.25">
      <c r="A32" s="16" t="s">
        <v>667</v>
      </c>
      <c r="B32" s="16" t="s">
        <v>668</v>
      </c>
      <c r="C32" s="16" t="s">
        <v>213</v>
      </c>
      <c r="D32" s="16">
        <v>111320007</v>
      </c>
      <c r="E32" s="49" t="s">
        <v>373</v>
      </c>
      <c r="F32" s="47" t="s">
        <v>957</v>
      </c>
      <c r="G32" s="17" t="s">
        <v>901</v>
      </c>
      <c r="H32" s="17" t="s">
        <v>214</v>
      </c>
      <c r="I32" s="49" t="s">
        <v>938</v>
      </c>
      <c r="J32" s="49" t="s">
        <v>938</v>
      </c>
    </row>
    <row r="33" spans="1:10" ht="76.5">
      <c r="A33" s="16" t="s">
        <v>667</v>
      </c>
      <c r="B33" s="16" t="s">
        <v>668</v>
      </c>
      <c r="C33" s="16" t="s">
        <v>213</v>
      </c>
      <c r="D33" s="16">
        <v>111320009</v>
      </c>
      <c r="E33" s="49" t="s">
        <v>636</v>
      </c>
      <c r="F33" s="47" t="s">
        <v>955</v>
      </c>
      <c r="G33" s="17" t="s">
        <v>901</v>
      </c>
      <c r="H33" s="17" t="s">
        <v>956</v>
      </c>
      <c r="I33" s="49" t="s">
        <v>938</v>
      </c>
      <c r="J33" s="49" t="s">
        <v>938</v>
      </c>
    </row>
    <row r="34" spans="1:10" ht="89.25">
      <c r="A34" s="16" t="s">
        <v>667</v>
      </c>
      <c r="B34" s="16" t="s">
        <v>668</v>
      </c>
      <c r="C34" s="16" t="s">
        <v>213</v>
      </c>
      <c r="D34" s="16">
        <v>111320011</v>
      </c>
      <c r="E34" s="49" t="s">
        <v>954</v>
      </c>
      <c r="F34" s="47" t="s">
        <v>952</v>
      </c>
      <c r="G34" s="17" t="s">
        <v>901</v>
      </c>
      <c r="H34" s="17" t="s">
        <v>66</v>
      </c>
      <c r="I34" s="49" t="s">
        <v>938</v>
      </c>
      <c r="J34" s="49" t="s">
        <v>938</v>
      </c>
    </row>
    <row r="35" spans="1:10" ht="153">
      <c r="A35" s="16" t="s">
        <v>667</v>
      </c>
      <c r="B35" s="16" t="s">
        <v>668</v>
      </c>
      <c r="C35" s="16" t="s">
        <v>213</v>
      </c>
      <c r="D35" s="16">
        <v>111320013</v>
      </c>
      <c r="E35" s="49" t="s">
        <v>945</v>
      </c>
      <c r="F35" s="47" t="s">
        <v>943</v>
      </c>
      <c r="G35" s="17" t="s">
        <v>901</v>
      </c>
      <c r="H35" s="17" t="s">
        <v>76</v>
      </c>
      <c r="I35" s="49" t="s">
        <v>938</v>
      </c>
      <c r="J35" s="49" t="s">
        <v>938</v>
      </c>
    </row>
    <row r="36" spans="1:10" ht="89.25">
      <c r="A36" s="16" t="s">
        <v>667</v>
      </c>
      <c r="B36" s="16" t="s">
        <v>668</v>
      </c>
      <c r="C36" s="16" t="s">
        <v>213</v>
      </c>
      <c r="D36" s="16">
        <v>111320014</v>
      </c>
      <c r="E36" s="49" t="s">
        <v>951</v>
      </c>
      <c r="F36" s="47" t="s">
        <v>949</v>
      </c>
      <c r="G36" s="17" t="s">
        <v>901</v>
      </c>
      <c r="H36" s="17" t="s">
        <v>950</v>
      </c>
      <c r="I36" s="49" t="s">
        <v>938</v>
      </c>
      <c r="J36" s="49" t="s">
        <v>938</v>
      </c>
    </row>
    <row r="37" spans="1:10" ht="76.5">
      <c r="A37" s="16" t="s">
        <v>667</v>
      </c>
      <c r="B37" s="16" t="s">
        <v>668</v>
      </c>
      <c r="C37" s="16" t="s">
        <v>213</v>
      </c>
      <c r="D37" s="16">
        <v>111320016</v>
      </c>
      <c r="E37" s="49" t="s">
        <v>636</v>
      </c>
      <c r="F37" s="47" t="s">
        <v>941</v>
      </c>
      <c r="G37" s="17" t="s">
        <v>901</v>
      </c>
      <c r="H37" s="17" t="s">
        <v>227</v>
      </c>
      <c r="I37" s="49">
        <v>2016</v>
      </c>
      <c r="J37" s="49">
        <v>2016</v>
      </c>
    </row>
    <row r="38" spans="1:10" ht="51">
      <c r="A38" s="16" t="s">
        <v>667</v>
      </c>
      <c r="B38" s="16" t="s">
        <v>668</v>
      </c>
      <c r="C38" s="16" t="s">
        <v>213</v>
      </c>
      <c r="D38" s="16">
        <v>111320019</v>
      </c>
      <c r="E38" s="49" t="s">
        <v>638</v>
      </c>
      <c r="F38" s="47" t="s">
        <v>941</v>
      </c>
      <c r="G38" s="17" t="s">
        <v>901</v>
      </c>
      <c r="H38" s="17" t="s">
        <v>77</v>
      </c>
      <c r="I38" s="49">
        <v>2016</v>
      </c>
      <c r="J38" s="49">
        <v>2020</v>
      </c>
    </row>
    <row r="39" spans="1:10" ht="89.25">
      <c r="A39" s="16" t="s">
        <v>669</v>
      </c>
      <c r="B39" s="16" t="s">
        <v>295</v>
      </c>
      <c r="C39" s="16" t="s">
        <v>345</v>
      </c>
      <c r="D39" s="16">
        <v>110080003</v>
      </c>
      <c r="E39" s="49" t="s">
        <v>636</v>
      </c>
      <c r="F39" s="47" t="s">
        <v>927</v>
      </c>
      <c r="G39" s="17" t="s">
        <v>722</v>
      </c>
      <c r="H39" s="17" t="s">
        <v>78</v>
      </c>
      <c r="I39" s="49">
        <v>2016</v>
      </c>
      <c r="J39" s="49">
        <v>2021</v>
      </c>
    </row>
    <row r="40" spans="1:10" ht="127.5">
      <c r="A40" s="16" t="s">
        <v>669</v>
      </c>
      <c r="B40" s="16" t="s">
        <v>295</v>
      </c>
      <c r="C40" s="16" t="s">
        <v>345</v>
      </c>
      <c r="D40" s="16">
        <v>110080005</v>
      </c>
      <c r="E40" s="49" t="s">
        <v>640</v>
      </c>
      <c r="F40" s="47" t="s">
        <v>967</v>
      </c>
      <c r="G40" s="17" t="s">
        <v>722</v>
      </c>
      <c r="H40" s="17" t="s">
        <v>79</v>
      </c>
      <c r="I40" s="49">
        <v>2015</v>
      </c>
      <c r="J40" s="49">
        <v>2016</v>
      </c>
    </row>
    <row r="41" spans="1:10" ht="89.25">
      <c r="A41" s="16" t="s">
        <v>669</v>
      </c>
      <c r="B41" s="16" t="s">
        <v>295</v>
      </c>
      <c r="C41" s="16" t="s">
        <v>345</v>
      </c>
      <c r="D41" s="16">
        <v>110080017</v>
      </c>
      <c r="E41" s="49" t="s">
        <v>640</v>
      </c>
      <c r="F41" s="47" t="s">
        <v>999</v>
      </c>
      <c r="G41" s="17" t="s">
        <v>722</v>
      </c>
      <c r="H41" s="17" t="s">
        <v>352</v>
      </c>
      <c r="I41" s="49" t="s">
        <v>938</v>
      </c>
      <c r="J41" s="49" t="s">
        <v>938</v>
      </c>
    </row>
    <row r="42" spans="1:10" ht="191.25">
      <c r="A42" s="16" t="s">
        <v>669</v>
      </c>
      <c r="B42" s="16" t="s">
        <v>295</v>
      </c>
      <c r="C42" s="16" t="s">
        <v>345</v>
      </c>
      <c r="D42" s="16">
        <v>110090006</v>
      </c>
      <c r="E42" s="49" t="s">
        <v>640</v>
      </c>
      <c r="F42" s="47" t="s">
        <v>918</v>
      </c>
      <c r="G42" s="17" t="s">
        <v>724</v>
      </c>
      <c r="H42" s="17" t="s">
        <v>80</v>
      </c>
      <c r="I42" s="49">
        <v>2016</v>
      </c>
      <c r="J42" s="49">
        <v>2019</v>
      </c>
    </row>
    <row r="43" spans="1:10" ht="267.75">
      <c r="A43" s="16" t="s">
        <v>669</v>
      </c>
      <c r="B43" s="16" t="s">
        <v>295</v>
      </c>
      <c r="C43" s="16" t="s">
        <v>357</v>
      </c>
      <c r="D43" s="16">
        <v>110110003</v>
      </c>
      <c r="E43" s="49" t="s">
        <v>593</v>
      </c>
      <c r="F43" s="47" t="s">
        <v>927</v>
      </c>
      <c r="G43" s="17" t="s">
        <v>70</v>
      </c>
      <c r="H43" s="17" t="s">
        <v>81</v>
      </c>
      <c r="I43" s="49">
        <v>2017</v>
      </c>
      <c r="J43" s="49">
        <v>2018</v>
      </c>
    </row>
    <row r="44" spans="1:10" ht="102">
      <c r="A44" s="16" t="s">
        <v>669</v>
      </c>
      <c r="B44" s="16" t="s">
        <v>295</v>
      </c>
      <c r="C44" s="16" t="s">
        <v>357</v>
      </c>
      <c r="D44" s="16">
        <v>110110005</v>
      </c>
      <c r="E44" s="49" t="s">
        <v>640</v>
      </c>
      <c r="F44" s="47" t="s">
        <v>967</v>
      </c>
      <c r="G44" s="17" t="s">
        <v>726</v>
      </c>
      <c r="H44" s="17" t="s">
        <v>82</v>
      </c>
      <c r="I44" s="49">
        <v>2015</v>
      </c>
      <c r="J44" s="49">
        <v>2019</v>
      </c>
    </row>
    <row r="45" spans="1:10" ht="153">
      <c r="A45" s="16" t="s">
        <v>669</v>
      </c>
      <c r="B45" s="16" t="s">
        <v>295</v>
      </c>
      <c r="C45" s="16" t="s">
        <v>484</v>
      </c>
      <c r="D45" s="16">
        <v>110140005</v>
      </c>
      <c r="E45" s="49" t="s">
        <v>302</v>
      </c>
      <c r="F45" s="47" t="s">
        <v>967</v>
      </c>
      <c r="G45" s="17" t="s">
        <v>732</v>
      </c>
      <c r="H45" s="17" t="s">
        <v>83</v>
      </c>
      <c r="I45" s="49">
        <v>2018</v>
      </c>
      <c r="J45" s="49">
        <v>2020</v>
      </c>
    </row>
    <row r="46" spans="1:10" ht="89.25">
      <c r="A46" s="16" t="s">
        <v>669</v>
      </c>
      <c r="B46" s="16" t="s">
        <v>295</v>
      </c>
      <c r="C46" s="16" t="s">
        <v>484</v>
      </c>
      <c r="D46" s="16">
        <v>110140015</v>
      </c>
      <c r="E46" s="49" t="s">
        <v>643</v>
      </c>
      <c r="F46" s="47" t="s">
        <v>983</v>
      </c>
      <c r="G46" s="17" t="s">
        <v>732</v>
      </c>
      <c r="H46" s="17" t="s">
        <v>485</v>
      </c>
      <c r="I46" s="49">
        <v>2017</v>
      </c>
      <c r="J46" s="49">
        <v>2018</v>
      </c>
    </row>
    <row r="47" spans="1:10" ht="89.25">
      <c r="A47" s="16" t="s">
        <v>669</v>
      </c>
      <c r="B47" s="16" t="s">
        <v>295</v>
      </c>
      <c r="C47" s="16" t="s">
        <v>484</v>
      </c>
      <c r="D47" s="16">
        <v>110140017</v>
      </c>
      <c r="E47" s="49" t="s">
        <v>643</v>
      </c>
      <c r="F47" s="47" t="s">
        <v>999</v>
      </c>
      <c r="G47" s="17" t="s">
        <v>732</v>
      </c>
      <c r="H47" s="17" t="s">
        <v>483</v>
      </c>
      <c r="I47" s="49" t="s">
        <v>938</v>
      </c>
      <c r="J47" s="49" t="s">
        <v>938</v>
      </c>
    </row>
    <row r="48" spans="1:10" ht="127.5">
      <c r="A48" s="16" t="s">
        <v>669</v>
      </c>
      <c r="B48" s="16" t="s">
        <v>295</v>
      </c>
      <c r="C48" s="16" t="s">
        <v>344</v>
      </c>
      <c r="D48" s="16">
        <v>110350005</v>
      </c>
      <c r="E48" s="49" t="s">
        <v>645</v>
      </c>
      <c r="F48" s="47" t="s">
        <v>967</v>
      </c>
      <c r="G48" s="17" t="s">
        <v>760</v>
      </c>
      <c r="H48" s="17" t="s">
        <v>84</v>
      </c>
      <c r="I48" s="49">
        <v>2016</v>
      </c>
      <c r="J48" s="49">
        <v>2019</v>
      </c>
    </row>
    <row r="49" spans="1:10" ht="89.25">
      <c r="A49" s="16" t="s">
        <v>669</v>
      </c>
      <c r="B49" s="16" t="s">
        <v>295</v>
      </c>
      <c r="C49" s="16" t="s">
        <v>364</v>
      </c>
      <c r="D49" s="16">
        <v>110360005</v>
      </c>
      <c r="E49" s="49" t="s">
        <v>645</v>
      </c>
      <c r="F49" s="47" t="s">
        <v>967</v>
      </c>
      <c r="G49" s="17" t="s">
        <v>762</v>
      </c>
      <c r="H49" s="17" t="s">
        <v>85</v>
      </c>
      <c r="I49" s="49">
        <v>2016</v>
      </c>
      <c r="J49" s="49">
        <v>2019</v>
      </c>
    </row>
    <row r="50" spans="1:10" ht="76.5">
      <c r="A50" s="16" t="s">
        <v>669</v>
      </c>
      <c r="B50" s="16" t="s">
        <v>295</v>
      </c>
      <c r="C50" s="16" t="s">
        <v>366</v>
      </c>
      <c r="D50" s="16">
        <v>110850018</v>
      </c>
      <c r="E50" s="49" t="s">
        <v>640</v>
      </c>
      <c r="F50" s="47" t="s">
        <v>150</v>
      </c>
      <c r="G50" s="17" t="s">
        <v>804</v>
      </c>
      <c r="H50" s="17" t="s">
        <v>86</v>
      </c>
      <c r="I50" s="49">
        <v>2016</v>
      </c>
      <c r="J50" s="49">
        <v>2021</v>
      </c>
    </row>
    <row r="51" spans="1:10" ht="76.5">
      <c r="A51" s="16" t="s">
        <v>669</v>
      </c>
      <c r="B51" s="16" t="s">
        <v>295</v>
      </c>
      <c r="C51" s="16" t="s">
        <v>357</v>
      </c>
      <c r="D51" s="16">
        <v>110860018</v>
      </c>
      <c r="E51" s="49" t="s">
        <v>640</v>
      </c>
      <c r="F51" s="47" t="s">
        <v>150</v>
      </c>
      <c r="G51" s="17" t="s">
        <v>806</v>
      </c>
      <c r="H51" s="17" t="s">
        <v>86</v>
      </c>
      <c r="I51" s="49">
        <v>2016</v>
      </c>
      <c r="J51" s="49">
        <v>2021</v>
      </c>
    </row>
    <row r="52" spans="1:10" ht="76.5">
      <c r="A52" s="16" t="s">
        <v>669</v>
      </c>
      <c r="B52" s="16" t="s">
        <v>295</v>
      </c>
      <c r="C52" s="16" t="s">
        <v>478</v>
      </c>
      <c r="D52" s="16">
        <v>110870018</v>
      </c>
      <c r="E52" s="49" t="s">
        <v>640</v>
      </c>
      <c r="F52" s="47" t="s">
        <v>150</v>
      </c>
      <c r="G52" s="17" t="s">
        <v>808</v>
      </c>
      <c r="H52" s="17" t="s">
        <v>86</v>
      </c>
      <c r="I52" s="49">
        <v>2016</v>
      </c>
      <c r="J52" s="49">
        <v>2021</v>
      </c>
    </row>
    <row r="53" spans="1:10" ht="76.5">
      <c r="A53" s="16" t="s">
        <v>669</v>
      </c>
      <c r="B53" s="16" t="s">
        <v>295</v>
      </c>
      <c r="C53" s="16" t="s">
        <v>367</v>
      </c>
      <c r="D53" s="16">
        <v>111110018</v>
      </c>
      <c r="E53" s="49" t="s">
        <v>645</v>
      </c>
      <c r="F53" s="47" t="s">
        <v>150</v>
      </c>
      <c r="G53" s="17" t="s">
        <v>856</v>
      </c>
      <c r="H53" s="17" t="s">
        <v>86</v>
      </c>
      <c r="I53" s="49">
        <v>2016</v>
      </c>
      <c r="J53" s="49">
        <v>2019</v>
      </c>
    </row>
    <row r="54" spans="1:10" ht="76.5">
      <c r="A54" s="16" t="s">
        <v>669</v>
      </c>
      <c r="B54" s="16" t="s">
        <v>295</v>
      </c>
      <c r="C54" s="16" t="s">
        <v>364</v>
      </c>
      <c r="D54" s="16">
        <v>111120018</v>
      </c>
      <c r="E54" s="49" t="s">
        <v>645</v>
      </c>
      <c r="F54" s="47" t="s">
        <v>150</v>
      </c>
      <c r="G54" s="17" t="s">
        <v>858</v>
      </c>
      <c r="H54" s="17" t="s">
        <v>86</v>
      </c>
      <c r="I54" s="49">
        <v>2016</v>
      </c>
      <c r="J54" s="49">
        <v>2019</v>
      </c>
    </row>
    <row r="55" spans="1:10" ht="127.5">
      <c r="A55" s="16" t="s">
        <v>669</v>
      </c>
      <c r="B55" s="16" t="s">
        <v>295</v>
      </c>
      <c r="C55" s="16" t="s">
        <v>213</v>
      </c>
      <c r="D55" s="16">
        <v>111270001</v>
      </c>
      <c r="E55" s="49" t="s">
        <v>940</v>
      </c>
      <c r="F55" s="47" t="s">
        <v>934</v>
      </c>
      <c r="G55" s="17" t="s">
        <v>68</v>
      </c>
      <c r="H55" s="17" t="s">
        <v>208</v>
      </c>
      <c r="I55" s="49" t="s">
        <v>938</v>
      </c>
      <c r="J55" s="49" t="s">
        <v>938</v>
      </c>
    </row>
    <row r="56" spans="1:10" ht="89.25">
      <c r="A56" s="16" t="s">
        <v>669</v>
      </c>
      <c r="B56" s="16" t="s">
        <v>295</v>
      </c>
      <c r="C56" s="16" t="s">
        <v>213</v>
      </c>
      <c r="D56" s="16">
        <v>111320007</v>
      </c>
      <c r="E56" s="49" t="s">
        <v>962</v>
      </c>
      <c r="F56" s="47" t="s">
        <v>957</v>
      </c>
      <c r="G56" s="17" t="s">
        <v>901</v>
      </c>
      <c r="H56" s="17" t="s">
        <v>214</v>
      </c>
      <c r="I56" s="49" t="s">
        <v>938</v>
      </c>
      <c r="J56" s="49" t="s">
        <v>938</v>
      </c>
    </row>
    <row r="57" spans="1:10" ht="76.5">
      <c r="A57" s="16" t="s">
        <v>669</v>
      </c>
      <c r="B57" s="16" t="s">
        <v>295</v>
      </c>
      <c r="C57" s="16" t="s">
        <v>213</v>
      </c>
      <c r="D57" s="16">
        <v>111320009</v>
      </c>
      <c r="E57" s="49" t="s">
        <v>636</v>
      </c>
      <c r="F57" s="47" t="s">
        <v>955</v>
      </c>
      <c r="G57" s="17" t="s">
        <v>901</v>
      </c>
      <c r="H57" s="17" t="s">
        <v>956</v>
      </c>
      <c r="I57" s="49" t="s">
        <v>938</v>
      </c>
      <c r="J57" s="49" t="s">
        <v>938</v>
      </c>
    </row>
    <row r="58" spans="1:10" ht="89.25">
      <c r="A58" s="16" t="s">
        <v>669</v>
      </c>
      <c r="B58" s="16" t="s">
        <v>295</v>
      </c>
      <c r="C58" s="16" t="s">
        <v>213</v>
      </c>
      <c r="D58" s="16">
        <v>111320011</v>
      </c>
      <c r="E58" s="49" t="s">
        <v>954</v>
      </c>
      <c r="F58" s="47" t="s">
        <v>952</v>
      </c>
      <c r="G58" s="17" t="s">
        <v>901</v>
      </c>
      <c r="H58" s="17" t="s">
        <v>66</v>
      </c>
      <c r="I58" s="49" t="s">
        <v>938</v>
      </c>
      <c r="J58" s="49" t="s">
        <v>938</v>
      </c>
    </row>
    <row r="59" spans="1:10" ht="38.25">
      <c r="A59" s="16" t="s">
        <v>669</v>
      </c>
      <c r="B59" s="16" t="s">
        <v>295</v>
      </c>
      <c r="C59" s="16" t="s">
        <v>213</v>
      </c>
      <c r="D59" s="16">
        <v>111320012</v>
      </c>
      <c r="E59" s="49" t="s">
        <v>494</v>
      </c>
      <c r="F59" s="47" t="s">
        <v>492</v>
      </c>
      <c r="G59" s="17" t="s">
        <v>901</v>
      </c>
      <c r="H59" s="17" t="s">
        <v>87</v>
      </c>
      <c r="I59" s="49" t="s">
        <v>938</v>
      </c>
      <c r="J59" s="49" t="s">
        <v>938</v>
      </c>
    </row>
    <row r="60" spans="1:10" ht="318.75">
      <c r="A60" s="16" t="s">
        <v>669</v>
      </c>
      <c r="B60" s="16" t="s">
        <v>295</v>
      </c>
      <c r="C60" s="16" t="s">
        <v>213</v>
      </c>
      <c r="D60" s="16">
        <v>111320013</v>
      </c>
      <c r="E60" s="49" t="s">
        <v>945</v>
      </c>
      <c r="F60" s="47" t="s">
        <v>943</v>
      </c>
      <c r="G60" s="17" t="s">
        <v>901</v>
      </c>
      <c r="H60" s="17" t="s">
        <v>88</v>
      </c>
      <c r="I60" s="49" t="s">
        <v>938</v>
      </c>
      <c r="J60" s="49" t="s">
        <v>938</v>
      </c>
    </row>
    <row r="61" spans="1:10" ht="89.25">
      <c r="A61" s="16" t="s">
        <v>669</v>
      </c>
      <c r="B61" s="16" t="s">
        <v>295</v>
      </c>
      <c r="C61" s="16" t="s">
        <v>213</v>
      </c>
      <c r="D61" s="16">
        <v>111320014</v>
      </c>
      <c r="E61" s="49" t="s">
        <v>951</v>
      </c>
      <c r="F61" s="47" t="s">
        <v>949</v>
      </c>
      <c r="G61" s="17" t="s">
        <v>901</v>
      </c>
      <c r="H61" s="17" t="s">
        <v>950</v>
      </c>
      <c r="I61" s="49" t="s">
        <v>938</v>
      </c>
      <c r="J61" s="49" t="s">
        <v>938</v>
      </c>
    </row>
    <row r="62" spans="1:10" ht="69" customHeight="1">
      <c r="A62" s="16" t="s">
        <v>669</v>
      </c>
      <c r="B62" s="16" t="s">
        <v>295</v>
      </c>
      <c r="C62" s="16" t="s">
        <v>213</v>
      </c>
      <c r="D62" s="16">
        <v>111320019</v>
      </c>
      <c r="E62" s="49" t="s">
        <v>638</v>
      </c>
      <c r="F62" s="47" t="s">
        <v>941</v>
      </c>
      <c r="G62" s="17" t="s">
        <v>901</v>
      </c>
      <c r="H62" s="17" t="s">
        <v>10</v>
      </c>
      <c r="I62" s="49">
        <v>2016</v>
      </c>
      <c r="J62" s="49">
        <v>2020</v>
      </c>
    </row>
    <row r="63" spans="1:10" ht="140.25">
      <c r="A63" s="16" t="s">
        <v>669</v>
      </c>
      <c r="B63" s="16" t="s">
        <v>295</v>
      </c>
      <c r="C63" s="16" t="s">
        <v>213</v>
      </c>
      <c r="D63" s="16">
        <v>111320030</v>
      </c>
      <c r="E63" s="49" t="s">
        <v>636</v>
      </c>
      <c r="F63" s="47" t="s">
        <v>488</v>
      </c>
      <c r="G63" s="17" t="s">
        <v>901</v>
      </c>
      <c r="H63" s="17" t="s">
        <v>89</v>
      </c>
      <c r="I63" s="49" t="s">
        <v>938</v>
      </c>
      <c r="J63" s="49" t="s">
        <v>938</v>
      </c>
    </row>
    <row r="64" spans="1:10" ht="140.25">
      <c r="A64" s="16" t="s">
        <v>671</v>
      </c>
      <c r="B64" s="16" t="s">
        <v>672</v>
      </c>
      <c r="C64" s="16" t="s">
        <v>467</v>
      </c>
      <c r="D64" s="16">
        <v>110160003</v>
      </c>
      <c r="E64" s="49" t="s">
        <v>593</v>
      </c>
      <c r="F64" s="47" t="s">
        <v>927</v>
      </c>
      <c r="G64" s="17" t="s">
        <v>72</v>
      </c>
      <c r="H64" s="17" t="s">
        <v>90</v>
      </c>
      <c r="I64" s="49">
        <v>2016</v>
      </c>
      <c r="J64" s="49">
        <v>2017</v>
      </c>
    </row>
    <row r="65" spans="1:10" ht="153">
      <c r="A65" s="16" t="s">
        <v>671</v>
      </c>
      <c r="B65" s="16" t="s">
        <v>672</v>
      </c>
      <c r="C65" s="16" t="s">
        <v>467</v>
      </c>
      <c r="D65" s="16">
        <v>110160005</v>
      </c>
      <c r="E65" s="49" t="s">
        <v>643</v>
      </c>
      <c r="F65" s="47" t="s">
        <v>967</v>
      </c>
      <c r="G65" s="17" t="s">
        <v>71</v>
      </c>
      <c r="H65" s="17" t="s">
        <v>91</v>
      </c>
      <c r="I65" s="49">
        <v>2018</v>
      </c>
      <c r="J65" s="49">
        <v>2020</v>
      </c>
    </row>
    <row r="66" spans="1:10" ht="76.5">
      <c r="A66" s="16" t="s">
        <v>671</v>
      </c>
      <c r="B66" s="16" t="s">
        <v>672</v>
      </c>
      <c r="C66" s="16" t="s">
        <v>497</v>
      </c>
      <c r="D66" s="16">
        <v>110160017</v>
      </c>
      <c r="E66" s="49" t="s">
        <v>643</v>
      </c>
      <c r="F66" s="47" t="s">
        <v>999</v>
      </c>
      <c r="G66" s="17" t="s">
        <v>67</v>
      </c>
      <c r="H66" s="17" t="s">
        <v>511</v>
      </c>
      <c r="I66" s="49" t="s">
        <v>938</v>
      </c>
      <c r="J66" s="49" t="s">
        <v>938</v>
      </c>
    </row>
    <row r="67" spans="1:10" ht="76.5">
      <c r="A67" s="16" t="s">
        <v>671</v>
      </c>
      <c r="B67" s="16" t="s">
        <v>672</v>
      </c>
      <c r="C67" s="16" t="s">
        <v>478</v>
      </c>
      <c r="D67" s="16">
        <v>110871018</v>
      </c>
      <c r="E67" s="49" t="s">
        <v>640</v>
      </c>
      <c r="F67" s="47" t="s">
        <v>150</v>
      </c>
      <c r="G67" s="17" t="s">
        <v>808</v>
      </c>
      <c r="H67" s="17" t="s">
        <v>86</v>
      </c>
      <c r="I67" s="49">
        <v>2016</v>
      </c>
      <c r="J67" s="49">
        <v>2021</v>
      </c>
    </row>
    <row r="68" spans="1:10" ht="76.5">
      <c r="A68" s="16" t="s">
        <v>671</v>
      </c>
      <c r="B68" s="16" t="s">
        <v>672</v>
      </c>
      <c r="C68" s="16" t="s">
        <v>477</v>
      </c>
      <c r="D68" s="16">
        <v>110930018</v>
      </c>
      <c r="E68" s="49" t="s">
        <v>643</v>
      </c>
      <c r="F68" s="47" t="s">
        <v>150</v>
      </c>
      <c r="G68" s="17" t="s">
        <v>820</v>
      </c>
      <c r="H68" s="17" t="s">
        <v>86</v>
      </c>
      <c r="I68" s="49">
        <v>2015</v>
      </c>
      <c r="J68" s="49">
        <v>2016</v>
      </c>
    </row>
    <row r="69" spans="1:10" ht="76.5">
      <c r="A69" s="16" t="s">
        <v>671</v>
      </c>
      <c r="B69" s="16" t="s">
        <v>672</v>
      </c>
      <c r="C69" s="16" t="s">
        <v>476</v>
      </c>
      <c r="D69" s="16">
        <v>110960018</v>
      </c>
      <c r="E69" s="49" t="s">
        <v>643</v>
      </c>
      <c r="F69" s="47" t="s">
        <v>150</v>
      </c>
      <c r="G69" s="17" t="s">
        <v>826</v>
      </c>
      <c r="H69" s="17" t="s">
        <v>86</v>
      </c>
      <c r="I69" s="49">
        <v>2016</v>
      </c>
      <c r="J69" s="49">
        <v>2017</v>
      </c>
    </row>
    <row r="70" spans="1:10" ht="76.5">
      <c r="A70" s="16" t="s">
        <v>671</v>
      </c>
      <c r="B70" s="16" t="s">
        <v>672</v>
      </c>
      <c r="C70" s="16" t="s">
        <v>466</v>
      </c>
      <c r="D70" s="16">
        <v>111050018</v>
      </c>
      <c r="E70" s="49" t="s">
        <v>643</v>
      </c>
      <c r="F70" s="47" t="s">
        <v>150</v>
      </c>
      <c r="G70" s="17" t="s">
        <v>842</v>
      </c>
      <c r="H70" s="17" t="s">
        <v>86</v>
      </c>
      <c r="I70" s="49">
        <v>2018</v>
      </c>
      <c r="J70" s="49">
        <v>2020</v>
      </c>
    </row>
    <row r="71" spans="1:10" ht="76.5">
      <c r="A71" s="16" t="s">
        <v>671</v>
      </c>
      <c r="B71" s="16" t="s">
        <v>672</v>
      </c>
      <c r="C71" s="16" t="s">
        <v>482</v>
      </c>
      <c r="D71" s="16">
        <v>111260018</v>
      </c>
      <c r="E71" s="49" t="s">
        <v>649</v>
      </c>
      <c r="F71" s="47" t="s">
        <v>150</v>
      </c>
      <c r="G71" s="17" t="s">
        <v>887</v>
      </c>
      <c r="H71" s="17" t="s">
        <v>86</v>
      </c>
      <c r="I71" s="49">
        <v>2016</v>
      </c>
      <c r="J71" s="49">
        <v>2021</v>
      </c>
    </row>
    <row r="72" spans="1:10" ht="127.5">
      <c r="A72" s="16" t="s">
        <v>671</v>
      </c>
      <c r="B72" s="16" t="s">
        <v>672</v>
      </c>
      <c r="C72" s="16" t="s">
        <v>213</v>
      </c>
      <c r="D72" s="16">
        <v>111270001</v>
      </c>
      <c r="E72" s="49" t="s">
        <v>940</v>
      </c>
      <c r="F72" s="47" t="s">
        <v>934</v>
      </c>
      <c r="G72" s="17" t="s">
        <v>68</v>
      </c>
      <c r="H72" s="17" t="s">
        <v>208</v>
      </c>
      <c r="I72" s="49" t="s">
        <v>938</v>
      </c>
      <c r="J72" s="49" t="s">
        <v>938</v>
      </c>
    </row>
    <row r="73" spans="1:10" ht="89.25">
      <c r="A73" s="16" t="s">
        <v>671</v>
      </c>
      <c r="B73" s="16" t="s">
        <v>672</v>
      </c>
      <c r="C73" s="16" t="s">
        <v>213</v>
      </c>
      <c r="D73" s="16">
        <v>111320007</v>
      </c>
      <c r="E73" s="49" t="s">
        <v>962</v>
      </c>
      <c r="F73" s="47" t="s">
        <v>957</v>
      </c>
      <c r="G73" s="17" t="s">
        <v>901</v>
      </c>
      <c r="H73" s="17" t="s">
        <v>214</v>
      </c>
      <c r="I73" s="49" t="s">
        <v>938</v>
      </c>
      <c r="J73" s="49" t="s">
        <v>938</v>
      </c>
    </row>
    <row r="74" spans="1:10" ht="76.5">
      <c r="A74" s="16" t="s">
        <v>671</v>
      </c>
      <c r="B74" s="16" t="s">
        <v>672</v>
      </c>
      <c r="C74" s="16" t="s">
        <v>213</v>
      </c>
      <c r="D74" s="16">
        <v>111320009</v>
      </c>
      <c r="E74" s="49" t="s">
        <v>636</v>
      </c>
      <c r="F74" s="47" t="s">
        <v>955</v>
      </c>
      <c r="G74" s="17" t="s">
        <v>901</v>
      </c>
      <c r="H74" s="17" t="s">
        <v>956</v>
      </c>
      <c r="I74" s="49" t="s">
        <v>938</v>
      </c>
      <c r="J74" s="49" t="s">
        <v>938</v>
      </c>
    </row>
    <row r="75" spans="1:10" ht="127.5">
      <c r="A75" s="16" t="s">
        <v>671</v>
      </c>
      <c r="B75" s="16" t="s">
        <v>672</v>
      </c>
      <c r="C75" s="16" t="s">
        <v>213</v>
      </c>
      <c r="D75" s="16">
        <v>111320011</v>
      </c>
      <c r="E75" s="49" t="s">
        <v>954</v>
      </c>
      <c r="F75" s="47" t="s">
        <v>952</v>
      </c>
      <c r="G75" s="17" t="s">
        <v>901</v>
      </c>
      <c r="H75" s="17" t="s">
        <v>92</v>
      </c>
      <c r="I75" s="49" t="s">
        <v>938</v>
      </c>
      <c r="J75" s="49" t="s">
        <v>938</v>
      </c>
    </row>
    <row r="76" spans="1:10" ht="178.5">
      <c r="A76" s="16" t="s">
        <v>671</v>
      </c>
      <c r="B76" s="16" t="s">
        <v>672</v>
      </c>
      <c r="C76" s="16" t="s">
        <v>213</v>
      </c>
      <c r="D76" s="16">
        <v>111320013</v>
      </c>
      <c r="E76" s="49" t="s">
        <v>945</v>
      </c>
      <c r="F76" s="47" t="s">
        <v>943</v>
      </c>
      <c r="G76" s="17" t="s">
        <v>901</v>
      </c>
      <c r="H76" s="17" t="s">
        <v>93</v>
      </c>
      <c r="I76" s="49" t="s">
        <v>938</v>
      </c>
      <c r="J76" s="49" t="s">
        <v>938</v>
      </c>
    </row>
    <row r="77" spans="1:10" ht="89.25">
      <c r="A77" s="16" t="s">
        <v>671</v>
      </c>
      <c r="B77" s="16" t="s">
        <v>672</v>
      </c>
      <c r="C77" s="16" t="s">
        <v>213</v>
      </c>
      <c r="D77" s="16">
        <v>111320014</v>
      </c>
      <c r="E77" s="49" t="s">
        <v>951</v>
      </c>
      <c r="F77" s="47" t="s">
        <v>949</v>
      </c>
      <c r="G77" s="17" t="s">
        <v>901</v>
      </c>
      <c r="H77" s="17" t="s">
        <v>950</v>
      </c>
      <c r="I77" s="49" t="s">
        <v>938</v>
      </c>
      <c r="J77" s="49" t="s">
        <v>938</v>
      </c>
    </row>
    <row r="78" spans="1:10" ht="51">
      <c r="A78" s="16" t="s">
        <v>671</v>
      </c>
      <c r="B78" s="16" t="s">
        <v>672</v>
      </c>
      <c r="C78" s="16" t="s">
        <v>213</v>
      </c>
      <c r="D78" s="16">
        <v>111320019</v>
      </c>
      <c r="E78" s="49" t="s">
        <v>638</v>
      </c>
      <c r="F78" s="47" t="s">
        <v>941</v>
      </c>
      <c r="G78" s="17" t="s">
        <v>901</v>
      </c>
      <c r="H78" s="17" t="s">
        <v>94</v>
      </c>
      <c r="I78" s="49">
        <v>2016</v>
      </c>
      <c r="J78" s="49">
        <v>2020</v>
      </c>
    </row>
    <row r="79" spans="1:10" ht="76.5">
      <c r="A79" s="16" t="s">
        <v>671</v>
      </c>
      <c r="B79" s="16" t="s">
        <v>672</v>
      </c>
      <c r="C79" s="16" t="s">
        <v>213</v>
      </c>
      <c r="D79" s="16">
        <v>111320030</v>
      </c>
      <c r="E79" s="49" t="s">
        <v>636</v>
      </c>
      <c r="F79" s="47" t="s">
        <v>488</v>
      </c>
      <c r="G79" s="17" t="s">
        <v>901</v>
      </c>
      <c r="H79" s="17" t="s">
        <v>14</v>
      </c>
      <c r="I79" s="49" t="s">
        <v>938</v>
      </c>
      <c r="J79" s="49" t="s">
        <v>938</v>
      </c>
    </row>
    <row r="80" spans="1:10" ht="89.25">
      <c r="A80" s="16" t="s">
        <v>673</v>
      </c>
      <c r="B80" s="16" t="s">
        <v>674</v>
      </c>
      <c r="C80" s="16" t="s">
        <v>460</v>
      </c>
      <c r="D80" s="16">
        <v>110040017</v>
      </c>
      <c r="E80" s="49" t="s">
        <v>637</v>
      </c>
      <c r="F80" s="47" t="s">
        <v>999</v>
      </c>
      <c r="G80" s="17" t="s">
        <v>712</v>
      </c>
      <c r="H80" s="17" t="s">
        <v>461</v>
      </c>
      <c r="I80" s="49">
        <v>2004</v>
      </c>
      <c r="J80" s="49" t="s">
        <v>938</v>
      </c>
    </row>
    <row r="81" spans="1:10" ht="127.5">
      <c r="A81" s="16" t="s">
        <v>673</v>
      </c>
      <c r="B81" s="16" t="s">
        <v>674</v>
      </c>
      <c r="C81" s="16" t="s">
        <v>213</v>
      </c>
      <c r="D81" s="16">
        <v>111270001</v>
      </c>
      <c r="E81" s="49" t="s">
        <v>940</v>
      </c>
      <c r="F81" s="47" t="s">
        <v>934</v>
      </c>
      <c r="G81" s="17" t="s">
        <v>68</v>
      </c>
      <c r="H81" s="17" t="s">
        <v>208</v>
      </c>
      <c r="I81" s="49" t="s">
        <v>938</v>
      </c>
      <c r="J81" s="49" t="s">
        <v>938</v>
      </c>
    </row>
    <row r="82" spans="1:10" ht="89.25">
      <c r="A82" s="16" t="s">
        <v>673</v>
      </c>
      <c r="B82" s="16" t="s">
        <v>674</v>
      </c>
      <c r="C82" s="16" t="s">
        <v>213</v>
      </c>
      <c r="D82" s="16">
        <v>111320007</v>
      </c>
      <c r="E82" s="49" t="s">
        <v>455</v>
      </c>
      <c r="F82" s="47" t="s">
        <v>957</v>
      </c>
      <c r="G82" s="17" t="s">
        <v>901</v>
      </c>
      <c r="H82" s="17" t="s">
        <v>214</v>
      </c>
      <c r="I82" s="49">
        <v>2013</v>
      </c>
      <c r="J82" s="49" t="s">
        <v>938</v>
      </c>
    </row>
    <row r="83" spans="1:10" ht="76.5">
      <c r="A83" s="16" t="s">
        <v>673</v>
      </c>
      <c r="B83" s="16" t="s">
        <v>674</v>
      </c>
      <c r="C83" s="16" t="s">
        <v>213</v>
      </c>
      <c r="D83" s="16">
        <v>111320009</v>
      </c>
      <c r="E83" s="49" t="s">
        <v>636</v>
      </c>
      <c r="F83" s="47" t="s">
        <v>955</v>
      </c>
      <c r="G83" s="17" t="s">
        <v>901</v>
      </c>
      <c r="H83" s="17" t="s">
        <v>956</v>
      </c>
      <c r="I83" s="49" t="s">
        <v>938</v>
      </c>
      <c r="J83" s="49" t="s">
        <v>938</v>
      </c>
    </row>
    <row r="84" spans="1:10" ht="89.25">
      <c r="A84" s="16" t="s">
        <v>673</v>
      </c>
      <c r="B84" s="16" t="s">
        <v>674</v>
      </c>
      <c r="C84" s="16" t="s">
        <v>213</v>
      </c>
      <c r="D84" s="16">
        <v>111320011</v>
      </c>
      <c r="E84" s="49" t="s">
        <v>954</v>
      </c>
      <c r="F84" s="47" t="s">
        <v>952</v>
      </c>
      <c r="G84" s="17" t="s">
        <v>901</v>
      </c>
      <c r="H84" s="17" t="s">
        <v>66</v>
      </c>
      <c r="I84" s="49" t="s">
        <v>938</v>
      </c>
      <c r="J84" s="49" t="s">
        <v>938</v>
      </c>
    </row>
    <row r="85" spans="1:10" ht="178.5">
      <c r="A85" s="16" t="s">
        <v>673</v>
      </c>
      <c r="B85" s="16" t="s">
        <v>674</v>
      </c>
      <c r="C85" s="16" t="s">
        <v>213</v>
      </c>
      <c r="D85" s="16">
        <v>111320013</v>
      </c>
      <c r="E85" s="49" t="s">
        <v>945</v>
      </c>
      <c r="F85" s="47" t="s">
        <v>943</v>
      </c>
      <c r="G85" s="17" t="s">
        <v>901</v>
      </c>
      <c r="H85" s="17" t="s">
        <v>95</v>
      </c>
      <c r="I85" s="49" t="s">
        <v>938</v>
      </c>
      <c r="J85" s="49" t="s">
        <v>938</v>
      </c>
    </row>
    <row r="86" spans="1:10" ht="89.25">
      <c r="A86" s="16" t="s">
        <v>673</v>
      </c>
      <c r="B86" s="16" t="s">
        <v>674</v>
      </c>
      <c r="C86" s="16" t="s">
        <v>213</v>
      </c>
      <c r="D86" s="16">
        <v>111320014</v>
      </c>
      <c r="E86" s="49" t="s">
        <v>951</v>
      </c>
      <c r="F86" s="47" t="s">
        <v>949</v>
      </c>
      <c r="G86" s="17" t="s">
        <v>901</v>
      </c>
      <c r="H86" s="17" t="s">
        <v>950</v>
      </c>
      <c r="I86" s="49" t="s">
        <v>938</v>
      </c>
      <c r="J86" s="49" t="s">
        <v>938</v>
      </c>
    </row>
    <row r="87" spans="1:10" ht="51">
      <c r="A87" s="16" t="s">
        <v>673</v>
      </c>
      <c r="B87" s="16" t="s">
        <v>674</v>
      </c>
      <c r="C87" s="16" t="s">
        <v>213</v>
      </c>
      <c r="D87" s="16">
        <v>111320019</v>
      </c>
      <c r="E87" s="49" t="s">
        <v>638</v>
      </c>
      <c r="F87" s="47" t="s">
        <v>941</v>
      </c>
      <c r="G87" s="17" t="s">
        <v>901</v>
      </c>
      <c r="H87" s="17" t="s">
        <v>96</v>
      </c>
      <c r="I87" s="49">
        <v>2016</v>
      </c>
      <c r="J87" s="49">
        <v>2019</v>
      </c>
    </row>
    <row r="88" spans="1:10" ht="140.25">
      <c r="A88" s="16" t="s">
        <v>673</v>
      </c>
      <c r="B88" s="16" t="s">
        <v>674</v>
      </c>
      <c r="C88" s="16" t="s">
        <v>213</v>
      </c>
      <c r="D88" s="16">
        <v>111320030</v>
      </c>
      <c r="E88" s="49" t="s">
        <v>636</v>
      </c>
      <c r="F88" s="47" t="s">
        <v>488</v>
      </c>
      <c r="G88" s="17" t="s">
        <v>901</v>
      </c>
      <c r="H88" s="17" t="s">
        <v>97</v>
      </c>
      <c r="I88" s="49" t="s">
        <v>938</v>
      </c>
      <c r="J88" s="49" t="s">
        <v>938</v>
      </c>
    </row>
    <row r="89" spans="1:10" ht="63.75">
      <c r="A89" s="16" t="s">
        <v>675</v>
      </c>
      <c r="B89" s="16" t="s">
        <v>676</v>
      </c>
      <c r="C89" s="16" t="s">
        <v>676</v>
      </c>
      <c r="D89" s="16">
        <v>110050017</v>
      </c>
      <c r="E89" s="49" t="s">
        <v>637</v>
      </c>
      <c r="F89" s="47" t="s">
        <v>999</v>
      </c>
      <c r="G89" s="17" t="s">
        <v>714</v>
      </c>
      <c r="H89" s="17" t="s">
        <v>453</v>
      </c>
      <c r="I89" s="49">
        <v>2012</v>
      </c>
      <c r="J89" s="49" t="s">
        <v>938</v>
      </c>
    </row>
    <row r="90" spans="1:10" ht="114.75">
      <c r="A90" s="16" t="s">
        <v>675</v>
      </c>
      <c r="B90" s="16" t="s">
        <v>676</v>
      </c>
      <c r="C90" s="16" t="s">
        <v>676</v>
      </c>
      <c r="D90" s="16">
        <v>110060017</v>
      </c>
      <c r="E90" s="49" t="s">
        <v>637</v>
      </c>
      <c r="F90" s="47" t="s">
        <v>999</v>
      </c>
      <c r="G90" s="17" t="s">
        <v>716</v>
      </c>
      <c r="H90" s="17" t="s">
        <v>452</v>
      </c>
      <c r="I90" s="49">
        <v>2012</v>
      </c>
      <c r="J90" s="49" t="s">
        <v>938</v>
      </c>
    </row>
    <row r="91" spans="1:10" ht="51">
      <c r="A91" s="16" t="s">
        <v>675</v>
      </c>
      <c r="B91" s="16" t="s">
        <v>676</v>
      </c>
      <c r="C91" s="16" t="s">
        <v>676</v>
      </c>
      <c r="D91" s="16">
        <v>110830018</v>
      </c>
      <c r="E91" s="49" t="s">
        <v>637</v>
      </c>
      <c r="F91" s="47" t="s">
        <v>150</v>
      </c>
      <c r="G91" s="17" t="s">
        <v>800</v>
      </c>
      <c r="H91" s="17" t="s">
        <v>219</v>
      </c>
      <c r="I91" s="49" t="s">
        <v>938</v>
      </c>
      <c r="J91" s="49">
        <v>2019</v>
      </c>
    </row>
    <row r="92" spans="1:10" ht="127.5">
      <c r="A92" s="16" t="s">
        <v>675</v>
      </c>
      <c r="B92" s="16" t="s">
        <v>676</v>
      </c>
      <c r="C92" s="16" t="s">
        <v>213</v>
      </c>
      <c r="D92" s="16">
        <v>111270001</v>
      </c>
      <c r="E92" s="49" t="s">
        <v>940</v>
      </c>
      <c r="F92" s="47" t="s">
        <v>934</v>
      </c>
      <c r="G92" s="17" t="s">
        <v>68</v>
      </c>
      <c r="H92" s="17" t="s">
        <v>208</v>
      </c>
      <c r="I92" s="49" t="s">
        <v>938</v>
      </c>
      <c r="J92" s="49" t="s">
        <v>938</v>
      </c>
    </row>
    <row r="93" spans="1:10" ht="89.25">
      <c r="A93" s="16" t="s">
        <v>675</v>
      </c>
      <c r="B93" s="16" t="s">
        <v>676</v>
      </c>
      <c r="C93" s="16" t="s">
        <v>213</v>
      </c>
      <c r="D93" s="16">
        <v>111320007</v>
      </c>
      <c r="E93" s="49" t="s">
        <v>455</v>
      </c>
      <c r="F93" s="47" t="s">
        <v>957</v>
      </c>
      <c r="G93" s="17" t="s">
        <v>901</v>
      </c>
      <c r="H93" s="17" t="s">
        <v>214</v>
      </c>
      <c r="I93" s="49">
        <v>2013</v>
      </c>
      <c r="J93" s="49" t="s">
        <v>938</v>
      </c>
    </row>
    <row r="94" spans="1:10" ht="76.5">
      <c r="A94" s="16" t="s">
        <v>675</v>
      </c>
      <c r="B94" s="16" t="s">
        <v>676</v>
      </c>
      <c r="C94" s="16" t="s">
        <v>213</v>
      </c>
      <c r="D94" s="16">
        <v>111320009</v>
      </c>
      <c r="E94" s="49" t="s">
        <v>636</v>
      </c>
      <c r="F94" s="47" t="s">
        <v>955</v>
      </c>
      <c r="G94" s="17" t="s">
        <v>901</v>
      </c>
      <c r="H94" s="17" t="s">
        <v>956</v>
      </c>
      <c r="I94" s="49" t="s">
        <v>938</v>
      </c>
      <c r="J94" s="49" t="s">
        <v>938</v>
      </c>
    </row>
    <row r="95" spans="1:10" ht="89.25">
      <c r="A95" s="16" t="s">
        <v>675</v>
      </c>
      <c r="B95" s="16" t="s">
        <v>676</v>
      </c>
      <c r="C95" s="16" t="s">
        <v>213</v>
      </c>
      <c r="D95" s="16">
        <v>111320011</v>
      </c>
      <c r="E95" s="49" t="s">
        <v>954</v>
      </c>
      <c r="F95" s="47" t="s">
        <v>952</v>
      </c>
      <c r="G95" s="17" t="s">
        <v>901</v>
      </c>
      <c r="H95" s="17" t="s">
        <v>66</v>
      </c>
      <c r="I95" s="49" t="s">
        <v>938</v>
      </c>
      <c r="J95" s="49" t="s">
        <v>938</v>
      </c>
    </row>
    <row r="96" spans="1:10" ht="178.5">
      <c r="A96" s="16" t="s">
        <v>675</v>
      </c>
      <c r="B96" s="16" t="s">
        <v>676</v>
      </c>
      <c r="C96" s="16" t="s">
        <v>213</v>
      </c>
      <c r="D96" s="16">
        <v>111320013</v>
      </c>
      <c r="E96" s="49" t="s">
        <v>945</v>
      </c>
      <c r="F96" s="47" t="s">
        <v>943</v>
      </c>
      <c r="G96" s="17" t="s">
        <v>901</v>
      </c>
      <c r="H96" s="17" t="s">
        <v>98</v>
      </c>
      <c r="I96" s="49" t="s">
        <v>938</v>
      </c>
      <c r="J96" s="49" t="s">
        <v>938</v>
      </c>
    </row>
    <row r="97" spans="1:10" ht="89.25">
      <c r="A97" s="16" t="s">
        <v>675</v>
      </c>
      <c r="B97" s="16" t="s">
        <v>676</v>
      </c>
      <c r="C97" s="16" t="s">
        <v>213</v>
      </c>
      <c r="D97" s="16">
        <v>111320014</v>
      </c>
      <c r="E97" s="49" t="s">
        <v>951</v>
      </c>
      <c r="F97" s="47" t="s">
        <v>949</v>
      </c>
      <c r="G97" s="17" t="s">
        <v>901</v>
      </c>
      <c r="H97" s="17" t="s">
        <v>950</v>
      </c>
      <c r="I97" s="49" t="s">
        <v>938</v>
      </c>
      <c r="J97" s="49" t="s">
        <v>938</v>
      </c>
    </row>
    <row r="98" spans="1:10" ht="51">
      <c r="A98" s="16" t="s">
        <v>675</v>
      </c>
      <c r="B98" s="16" t="s">
        <v>676</v>
      </c>
      <c r="C98" s="16" t="s">
        <v>213</v>
      </c>
      <c r="D98" s="16">
        <v>111320019</v>
      </c>
      <c r="E98" s="49" t="s">
        <v>638</v>
      </c>
      <c r="F98" s="47" t="s">
        <v>941</v>
      </c>
      <c r="G98" s="17" t="s">
        <v>901</v>
      </c>
      <c r="H98" s="17" t="s">
        <v>99</v>
      </c>
      <c r="I98" s="49">
        <v>2015</v>
      </c>
      <c r="J98" s="49">
        <v>2019</v>
      </c>
    </row>
    <row r="99" spans="1:10" ht="89.25">
      <c r="A99" s="16" t="s">
        <v>675</v>
      </c>
      <c r="B99" s="16" t="s">
        <v>676</v>
      </c>
      <c r="C99" s="16" t="s">
        <v>213</v>
      </c>
      <c r="D99" s="16">
        <v>111320030</v>
      </c>
      <c r="E99" s="49" t="s">
        <v>636</v>
      </c>
      <c r="F99" s="47" t="s">
        <v>488</v>
      </c>
      <c r="G99" s="17" t="s">
        <v>901</v>
      </c>
      <c r="H99" s="17" t="s">
        <v>100</v>
      </c>
      <c r="I99" s="49" t="s">
        <v>938</v>
      </c>
      <c r="J99" s="49" t="s">
        <v>938</v>
      </c>
    </row>
    <row r="100" spans="1:10" ht="63.75">
      <c r="A100" s="16" t="s">
        <v>677</v>
      </c>
      <c r="B100" s="16" t="s">
        <v>298</v>
      </c>
      <c r="C100" s="16" t="s">
        <v>438</v>
      </c>
      <c r="D100" s="16">
        <v>110280006</v>
      </c>
      <c r="E100" s="49" t="s">
        <v>644</v>
      </c>
      <c r="F100" s="47" t="s">
        <v>918</v>
      </c>
      <c r="G100" s="17" t="s">
        <v>754</v>
      </c>
      <c r="H100" s="17" t="s">
        <v>101</v>
      </c>
      <c r="I100" s="49">
        <v>2017</v>
      </c>
      <c r="J100" s="49">
        <v>2019</v>
      </c>
    </row>
    <row r="101" spans="1:10" ht="89.25">
      <c r="A101" s="16" t="s">
        <v>677</v>
      </c>
      <c r="B101" s="16" t="s">
        <v>298</v>
      </c>
      <c r="C101" s="16" t="s">
        <v>438</v>
      </c>
      <c r="D101" s="16">
        <v>110280017</v>
      </c>
      <c r="E101" s="49" t="s">
        <v>644</v>
      </c>
      <c r="F101" s="47" t="s">
        <v>999</v>
      </c>
      <c r="G101" s="17" t="s">
        <v>754</v>
      </c>
      <c r="H101" s="17" t="s">
        <v>439</v>
      </c>
      <c r="I101" s="49" t="s">
        <v>938</v>
      </c>
      <c r="J101" s="49" t="s">
        <v>938</v>
      </c>
    </row>
    <row r="102" spans="1:10" ht="63.75">
      <c r="A102" s="16" t="s">
        <v>677</v>
      </c>
      <c r="B102" s="16" t="s">
        <v>298</v>
      </c>
      <c r="C102" s="16" t="s">
        <v>438</v>
      </c>
      <c r="D102" s="16">
        <v>110280026</v>
      </c>
      <c r="E102" s="49" t="s">
        <v>644</v>
      </c>
      <c r="F102" s="47" t="s">
        <v>918</v>
      </c>
      <c r="G102" s="17" t="s">
        <v>754</v>
      </c>
      <c r="H102" s="17" t="s">
        <v>102</v>
      </c>
      <c r="I102" s="49">
        <v>2017</v>
      </c>
      <c r="J102" s="49">
        <v>2019</v>
      </c>
    </row>
    <row r="103" spans="1:10" ht="51">
      <c r="A103" s="16" t="s">
        <v>677</v>
      </c>
      <c r="B103" s="16" t="s">
        <v>298</v>
      </c>
      <c r="C103" s="16" t="s">
        <v>438</v>
      </c>
      <c r="D103" s="16">
        <v>111080018</v>
      </c>
      <c r="E103" s="49" t="s">
        <v>644</v>
      </c>
      <c r="F103" s="47" t="s">
        <v>150</v>
      </c>
      <c r="G103" s="17" t="s">
        <v>848</v>
      </c>
      <c r="H103" s="17" t="s">
        <v>219</v>
      </c>
      <c r="I103" s="49">
        <v>2016</v>
      </c>
      <c r="J103" s="49">
        <v>2019</v>
      </c>
    </row>
    <row r="104" spans="1:10" ht="76.5">
      <c r="A104" s="16" t="s">
        <v>677</v>
      </c>
      <c r="B104" s="16" t="s">
        <v>298</v>
      </c>
      <c r="C104" s="16" t="s">
        <v>438</v>
      </c>
      <c r="D104" s="16">
        <v>111080019</v>
      </c>
      <c r="E104" s="49" t="s">
        <v>437</v>
      </c>
      <c r="F104" s="47" t="s">
        <v>150</v>
      </c>
      <c r="G104" s="17" t="s">
        <v>848</v>
      </c>
      <c r="H104" s="17" t="s">
        <v>103</v>
      </c>
      <c r="I104" s="49">
        <v>2016</v>
      </c>
      <c r="J104" s="49">
        <v>2019</v>
      </c>
    </row>
    <row r="105" spans="1:10" ht="51">
      <c r="A105" s="16" t="s">
        <v>677</v>
      </c>
      <c r="B105" s="16" t="s">
        <v>298</v>
      </c>
      <c r="C105" s="16" t="s">
        <v>436</v>
      </c>
      <c r="D105" s="16">
        <v>111090018</v>
      </c>
      <c r="E105" s="49" t="s">
        <v>644</v>
      </c>
      <c r="F105" s="47" t="s">
        <v>150</v>
      </c>
      <c r="G105" s="17" t="s">
        <v>850</v>
      </c>
      <c r="H105" s="17" t="s">
        <v>219</v>
      </c>
      <c r="I105" s="49">
        <v>2016</v>
      </c>
      <c r="J105" s="49">
        <v>2019</v>
      </c>
    </row>
    <row r="106" spans="1:10" ht="76.5">
      <c r="A106" s="16" t="s">
        <v>677</v>
      </c>
      <c r="B106" s="16" t="s">
        <v>298</v>
      </c>
      <c r="C106" s="16" t="s">
        <v>436</v>
      </c>
      <c r="D106" s="16">
        <v>111090019</v>
      </c>
      <c r="E106" s="49" t="s">
        <v>437</v>
      </c>
      <c r="F106" s="47" t="s">
        <v>150</v>
      </c>
      <c r="G106" s="17" t="s">
        <v>850</v>
      </c>
      <c r="H106" s="17" t="s">
        <v>103</v>
      </c>
      <c r="I106" s="49">
        <v>2016</v>
      </c>
      <c r="J106" s="49">
        <v>2019</v>
      </c>
    </row>
    <row r="107" spans="1:10" ht="127.5">
      <c r="A107" s="16" t="s">
        <v>677</v>
      </c>
      <c r="B107" s="16" t="s">
        <v>298</v>
      </c>
      <c r="C107" s="16" t="s">
        <v>213</v>
      </c>
      <c r="D107" s="16">
        <v>111270001</v>
      </c>
      <c r="E107" s="49" t="s">
        <v>940</v>
      </c>
      <c r="F107" s="47" t="s">
        <v>934</v>
      </c>
      <c r="G107" s="17" t="s">
        <v>68</v>
      </c>
      <c r="H107" s="17" t="s">
        <v>208</v>
      </c>
      <c r="I107" s="49" t="s">
        <v>938</v>
      </c>
      <c r="J107" s="49" t="s">
        <v>938</v>
      </c>
    </row>
    <row r="108" spans="1:10" ht="89.25">
      <c r="A108" s="16" t="s">
        <v>677</v>
      </c>
      <c r="B108" s="16" t="s">
        <v>298</v>
      </c>
      <c r="C108" s="16" t="s">
        <v>213</v>
      </c>
      <c r="D108" s="16">
        <v>111320007</v>
      </c>
      <c r="E108" s="49" t="s">
        <v>959</v>
      </c>
      <c r="F108" s="47" t="s">
        <v>957</v>
      </c>
      <c r="G108" s="17" t="s">
        <v>901</v>
      </c>
      <c r="H108" s="17" t="s">
        <v>214</v>
      </c>
      <c r="I108" s="49" t="s">
        <v>938</v>
      </c>
      <c r="J108" s="49" t="s">
        <v>938</v>
      </c>
    </row>
    <row r="109" spans="1:10" ht="76.5">
      <c r="A109" s="16" t="s">
        <v>677</v>
      </c>
      <c r="B109" s="16" t="s">
        <v>298</v>
      </c>
      <c r="C109" s="16" t="s">
        <v>213</v>
      </c>
      <c r="D109" s="16">
        <v>111320009</v>
      </c>
      <c r="E109" s="49" t="s">
        <v>636</v>
      </c>
      <c r="F109" s="47" t="s">
        <v>955</v>
      </c>
      <c r="G109" s="17" t="s">
        <v>901</v>
      </c>
      <c r="H109" s="17" t="s">
        <v>956</v>
      </c>
      <c r="I109" s="49" t="s">
        <v>938</v>
      </c>
      <c r="J109" s="49" t="s">
        <v>938</v>
      </c>
    </row>
    <row r="110" spans="1:10" ht="102">
      <c r="A110" s="16" t="s">
        <v>677</v>
      </c>
      <c r="B110" s="16" t="s">
        <v>298</v>
      </c>
      <c r="C110" s="16" t="s">
        <v>213</v>
      </c>
      <c r="D110" s="16">
        <v>111320011</v>
      </c>
      <c r="E110" s="49" t="s">
        <v>954</v>
      </c>
      <c r="F110" s="47" t="s">
        <v>952</v>
      </c>
      <c r="G110" s="17" t="s">
        <v>901</v>
      </c>
      <c r="H110" s="17" t="s">
        <v>104</v>
      </c>
      <c r="I110" s="49" t="s">
        <v>938</v>
      </c>
      <c r="J110" s="49" t="s">
        <v>938</v>
      </c>
    </row>
    <row r="111" spans="1:10" ht="216.75">
      <c r="A111" s="16" t="s">
        <v>677</v>
      </c>
      <c r="B111" s="16" t="s">
        <v>298</v>
      </c>
      <c r="C111" s="16" t="s">
        <v>213</v>
      </c>
      <c r="D111" s="16">
        <v>111320013</v>
      </c>
      <c r="E111" s="49" t="s">
        <v>945</v>
      </c>
      <c r="F111" s="47" t="s">
        <v>943</v>
      </c>
      <c r="G111" s="17" t="s">
        <v>901</v>
      </c>
      <c r="H111" s="17" t="s">
        <v>105</v>
      </c>
      <c r="I111" s="49" t="s">
        <v>938</v>
      </c>
      <c r="J111" s="49" t="s">
        <v>938</v>
      </c>
    </row>
    <row r="112" spans="1:10" ht="89.25">
      <c r="A112" s="16" t="s">
        <v>677</v>
      </c>
      <c r="B112" s="16" t="s">
        <v>298</v>
      </c>
      <c r="C112" s="16" t="s">
        <v>213</v>
      </c>
      <c r="D112" s="16">
        <v>111320014</v>
      </c>
      <c r="E112" s="49" t="s">
        <v>951</v>
      </c>
      <c r="F112" s="47" t="s">
        <v>949</v>
      </c>
      <c r="G112" s="17" t="s">
        <v>901</v>
      </c>
      <c r="H112" s="17" t="s">
        <v>950</v>
      </c>
      <c r="I112" s="49" t="s">
        <v>938</v>
      </c>
      <c r="J112" s="49" t="s">
        <v>938</v>
      </c>
    </row>
    <row r="113" spans="1:10" ht="51">
      <c r="A113" s="16" t="s">
        <v>677</v>
      </c>
      <c r="B113" s="16" t="s">
        <v>298</v>
      </c>
      <c r="C113" s="16" t="s">
        <v>213</v>
      </c>
      <c r="D113" s="16">
        <v>111320019</v>
      </c>
      <c r="E113" s="49" t="s">
        <v>638</v>
      </c>
      <c r="F113" s="47" t="s">
        <v>941</v>
      </c>
      <c r="G113" s="17" t="s">
        <v>901</v>
      </c>
      <c r="H113" s="17" t="s">
        <v>106</v>
      </c>
      <c r="I113" s="49">
        <v>2016</v>
      </c>
      <c r="J113" s="49">
        <v>2019</v>
      </c>
    </row>
    <row r="114" spans="1:10" ht="102">
      <c r="A114" s="16" t="s">
        <v>677</v>
      </c>
      <c r="B114" s="16" t="s">
        <v>298</v>
      </c>
      <c r="C114" s="16" t="s">
        <v>213</v>
      </c>
      <c r="D114" s="16">
        <v>111320030</v>
      </c>
      <c r="E114" s="49" t="s">
        <v>636</v>
      </c>
      <c r="F114" s="47" t="s">
        <v>488</v>
      </c>
      <c r="G114" s="17" t="s">
        <v>901</v>
      </c>
      <c r="H114" s="17" t="s">
        <v>107</v>
      </c>
      <c r="I114" s="49" t="s">
        <v>938</v>
      </c>
      <c r="J114" s="49" t="s">
        <v>938</v>
      </c>
    </row>
    <row r="115" spans="1:10" ht="38.25">
      <c r="A115" s="16" t="s">
        <v>679</v>
      </c>
      <c r="B115" s="16" t="s">
        <v>301</v>
      </c>
      <c r="C115" s="16" t="s">
        <v>435</v>
      </c>
      <c r="D115" s="16">
        <v>11302021</v>
      </c>
      <c r="E115" s="49" t="s">
        <v>641</v>
      </c>
      <c r="F115" s="47" t="s">
        <v>918</v>
      </c>
      <c r="G115" s="17" t="s">
        <v>909</v>
      </c>
      <c r="H115" s="17" t="s">
        <v>375</v>
      </c>
      <c r="I115" s="49">
        <v>2019</v>
      </c>
      <c r="J115" s="49">
        <v>2024</v>
      </c>
    </row>
    <row r="116" spans="1:10" ht="51">
      <c r="A116" s="16" t="s">
        <v>679</v>
      </c>
      <c r="B116" s="16" t="s">
        <v>301</v>
      </c>
      <c r="C116" s="16" t="s">
        <v>436</v>
      </c>
      <c r="D116" s="16">
        <v>111091018</v>
      </c>
      <c r="E116" s="49" t="s">
        <v>644</v>
      </c>
      <c r="F116" s="47" t="s">
        <v>150</v>
      </c>
      <c r="G116" s="17" t="s">
        <v>850</v>
      </c>
      <c r="H116" s="17" t="s">
        <v>219</v>
      </c>
      <c r="I116" s="49">
        <v>2016</v>
      </c>
      <c r="J116" s="49">
        <v>2019</v>
      </c>
    </row>
    <row r="117" spans="1:10" ht="76.5">
      <c r="A117" s="16" t="s">
        <v>679</v>
      </c>
      <c r="B117" s="16" t="s">
        <v>301</v>
      </c>
      <c r="C117" s="16" t="s">
        <v>436</v>
      </c>
      <c r="D117" s="16">
        <v>111091019</v>
      </c>
      <c r="E117" s="49" t="s">
        <v>437</v>
      </c>
      <c r="F117" s="47" t="s">
        <v>150</v>
      </c>
      <c r="G117" s="17" t="s">
        <v>850</v>
      </c>
      <c r="H117" s="17" t="s">
        <v>108</v>
      </c>
      <c r="I117" s="49">
        <v>2016</v>
      </c>
      <c r="J117" s="49">
        <v>2019</v>
      </c>
    </row>
    <row r="118" spans="1:10" ht="89.25">
      <c r="A118" s="16" t="s">
        <v>679</v>
      </c>
      <c r="B118" s="16" t="s">
        <v>301</v>
      </c>
      <c r="C118" s="16" t="s">
        <v>434</v>
      </c>
      <c r="D118" s="16">
        <v>111150019</v>
      </c>
      <c r="E118" s="49" t="s">
        <v>416</v>
      </c>
      <c r="F118" s="47" t="s">
        <v>150</v>
      </c>
      <c r="G118" s="17" t="s">
        <v>865</v>
      </c>
      <c r="H118" s="17" t="s">
        <v>109</v>
      </c>
      <c r="I118" s="49">
        <v>2016</v>
      </c>
      <c r="J118" s="49">
        <v>2020</v>
      </c>
    </row>
    <row r="119" spans="1:10" ht="127.5">
      <c r="A119" s="16" t="s">
        <v>679</v>
      </c>
      <c r="B119" s="16" t="s">
        <v>301</v>
      </c>
      <c r="C119" s="16" t="s">
        <v>213</v>
      </c>
      <c r="D119" s="16">
        <v>111270001</v>
      </c>
      <c r="E119" s="49" t="s">
        <v>940</v>
      </c>
      <c r="F119" s="47" t="s">
        <v>934</v>
      </c>
      <c r="G119" s="17" t="s">
        <v>68</v>
      </c>
      <c r="H119" s="17" t="s">
        <v>208</v>
      </c>
      <c r="I119" s="49" t="s">
        <v>938</v>
      </c>
      <c r="J119" s="49" t="s">
        <v>938</v>
      </c>
    </row>
    <row r="120" spans="1:10" ht="89.25">
      <c r="A120" s="16" t="s">
        <v>679</v>
      </c>
      <c r="B120" s="16" t="s">
        <v>301</v>
      </c>
      <c r="C120" s="16" t="s">
        <v>213</v>
      </c>
      <c r="D120" s="16">
        <v>111320007</v>
      </c>
      <c r="E120" s="49" t="s">
        <v>431</v>
      </c>
      <c r="F120" s="47" t="s">
        <v>957</v>
      </c>
      <c r="G120" s="17" t="s">
        <v>901</v>
      </c>
      <c r="H120" s="17" t="s">
        <v>214</v>
      </c>
      <c r="I120" s="49" t="s">
        <v>938</v>
      </c>
      <c r="J120" s="49" t="s">
        <v>938</v>
      </c>
    </row>
    <row r="121" spans="1:10" ht="76.5">
      <c r="A121" s="16" t="s">
        <v>679</v>
      </c>
      <c r="B121" s="16" t="s">
        <v>301</v>
      </c>
      <c r="C121" s="16" t="s">
        <v>213</v>
      </c>
      <c r="D121" s="16">
        <v>111320009</v>
      </c>
      <c r="E121" s="49" t="s">
        <v>636</v>
      </c>
      <c r="F121" s="47" t="s">
        <v>955</v>
      </c>
      <c r="G121" s="17" t="s">
        <v>901</v>
      </c>
      <c r="H121" s="17" t="s">
        <v>956</v>
      </c>
      <c r="I121" s="49" t="s">
        <v>938</v>
      </c>
      <c r="J121" s="49" t="s">
        <v>938</v>
      </c>
    </row>
    <row r="122" spans="1:10" ht="89.25">
      <c r="A122" s="16" t="s">
        <v>679</v>
      </c>
      <c r="B122" s="16" t="s">
        <v>301</v>
      </c>
      <c r="C122" s="16" t="s">
        <v>213</v>
      </c>
      <c r="D122" s="16">
        <v>111320011</v>
      </c>
      <c r="E122" s="49" t="s">
        <v>954</v>
      </c>
      <c r="F122" s="47" t="s">
        <v>952</v>
      </c>
      <c r="G122" s="17" t="s">
        <v>901</v>
      </c>
      <c r="H122" s="17" t="s">
        <v>66</v>
      </c>
      <c r="I122" s="49" t="s">
        <v>938</v>
      </c>
      <c r="J122" s="49" t="s">
        <v>938</v>
      </c>
    </row>
    <row r="123" spans="1:10" ht="127.5">
      <c r="A123" s="16" t="s">
        <v>679</v>
      </c>
      <c r="B123" s="16" t="s">
        <v>301</v>
      </c>
      <c r="C123" s="16" t="s">
        <v>213</v>
      </c>
      <c r="D123" s="16">
        <v>111320013</v>
      </c>
      <c r="E123" s="49" t="s">
        <v>945</v>
      </c>
      <c r="F123" s="47" t="s">
        <v>943</v>
      </c>
      <c r="G123" s="17" t="s">
        <v>901</v>
      </c>
      <c r="H123" s="17" t="s">
        <v>110</v>
      </c>
      <c r="I123" s="49" t="s">
        <v>938</v>
      </c>
      <c r="J123" s="49" t="s">
        <v>938</v>
      </c>
    </row>
    <row r="124" spans="1:10" ht="89.25">
      <c r="A124" s="16" t="s">
        <v>679</v>
      </c>
      <c r="B124" s="16" t="s">
        <v>301</v>
      </c>
      <c r="C124" s="16" t="s">
        <v>213</v>
      </c>
      <c r="D124" s="16">
        <v>111320014</v>
      </c>
      <c r="E124" s="49" t="s">
        <v>951</v>
      </c>
      <c r="F124" s="47" t="s">
        <v>949</v>
      </c>
      <c r="G124" s="17" t="s">
        <v>901</v>
      </c>
      <c r="H124" s="17" t="s">
        <v>950</v>
      </c>
      <c r="I124" s="49" t="s">
        <v>938</v>
      </c>
      <c r="J124" s="49" t="s">
        <v>938</v>
      </c>
    </row>
    <row r="125" spans="1:10" ht="51">
      <c r="A125" s="16" t="s">
        <v>679</v>
      </c>
      <c r="B125" s="16" t="s">
        <v>301</v>
      </c>
      <c r="C125" s="16" t="s">
        <v>213</v>
      </c>
      <c r="D125" s="16">
        <v>111320019</v>
      </c>
      <c r="E125" s="49" t="s">
        <v>638</v>
      </c>
      <c r="F125" s="47" t="s">
        <v>941</v>
      </c>
      <c r="G125" s="17" t="s">
        <v>901</v>
      </c>
      <c r="H125" s="17" t="s">
        <v>111</v>
      </c>
      <c r="I125" s="49">
        <v>2016</v>
      </c>
      <c r="J125" s="49">
        <v>2020</v>
      </c>
    </row>
    <row r="126" spans="1:10" ht="89.25">
      <c r="A126" s="16" t="s">
        <v>681</v>
      </c>
      <c r="B126" s="16" t="s">
        <v>682</v>
      </c>
      <c r="C126" s="16" t="s">
        <v>433</v>
      </c>
      <c r="D126" s="16">
        <v>111141019</v>
      </c>
      <c r="E126" s="49" t="s">
        <v>416</v>
      </c>
      <c r="F126" s="47" t="s">
        <v>150</v>
      </c>
      <c r="G126" s="17" t="s">
        <v>863</v>
      </c>
      <c r="H126" s="17" t="s">
        <v>109</v>
      </c>
      <c r="I126" s="49">
        <v>2016</v>
      </c>
      <c r="J126" s="49">
        <v>2020</v>
      </c>
    </row>
    <row r="127" spans="1:10" ht="127.5">
      <c r="A127" s="16" t="s">
        <v>681</v>
      </c>
      <c r="B127" s="16" t="s">
        <v>682</v>
      </c>
      <c r="C127" s="16" t="s">
        <v>213</v>
      </c>
      <c r="D127" s="16">
        <v>111270001</v>
      </c>
      <c r="E127" s="49" t="s">
        <v>940</v>
      </c>
      <c r="F127" s="47" t="s">
        <v>934</v>
      </c>
      <c r="G127" s="17" t="s">
        <v>68</v>
      </c>
      <c r="H127" s="17" t="s">
        <v>208</v>
      </c>
      <c r="I127" s="49" t="s">
        <v>938</v>
      </c>
      <c r="J127" s="49" t="s">
        <v>938</v>
      </c>
    </row>
    <row r="128" spans="1:10" ht="89.25">
      <c r="A128" s="16" t="s">
        <v>681</v>
      </c>
      <c r="B128" s="16" t="s">
        <v>682</v>
      </c>
      <c r="C128" s="16" t="s">
        <v>213</v>
      </c>
      <c r="D128" s="16">
        <v>111320007</v>
      </c>
      <c r="E128" s="49" t="s">
        <v>432</v>
      </c>
      <c r="F128" s="47" t="s">
        <v>957</v>
      </c>
      <c r="G128" s="17" t="s">
        <v>901</v>
      </c>
      <c r="H128" s="17" t="s">
        <v>214</v>
      </c>
      <c r="I128" s="49" t="s">
        <v>938</v>
      </c>
      <c r="J128" s="49" t="s">
        <v>938</v>
      </c>
    </row>
    <row r="129" spans="1:10" ht="76.5">
      <c r="A129" s="16" t="s">
        <v>681</v>
      </c>
      <c r="B129" s="16" t="s">
        <v>682</v>
      </c>
      <c r="C129" s="16" t="s">
        <v>213</v>
      </c>
      <c r="D129" s="16">
        <v>111320009</v>
      </c>
      <c r="E129" s="49" t="s">
        <v>636</v>
      </c>
      <c r="F129" s="47" t="s">
        <v>955</v>
      </c>
      <c r="G129" s="17" t="s">
        <v>901</v>
      </c>
      <c r="H129" s="17" t="s">
        <v>956</v>
      </c>
      <c r="I129" s="49" t="s">
        <v>938</v>
      </c>
      <c r="J129" s="49" t="s">
        <v>938</v>
      </c>
    </row>
    <row r="130" spans="1:10" ht="89.25">
      <c r="A130" s="16" t="s">
        <v>681</v>
      </c>
      <c r="B130" s="16" t="s">
        <v>682</v>
      </c>
      <c r="C130" s="16" t="s">
        <v>213</v>
      </c>
      <c r="D130" s="16">
        <v>111320011</v>
      </c>
      <c r="E130" s="49" t="s">
        <v>954</v>
      </c>
      <c r="F130" s="47" t="s">
        <v>952</v>
      </c>
      <c r="G130" s="17" t="s">
        <v>901</v>
      </c>
      <c r="H130" s="17" t="s">
        <v>66</v>
      </c>
      <c r="I130" s="49" t="s">
        <v>938</v>
      </c>
      <c r="J130" s="49" t="s">
        <v>938</v>
      </c>
    </row>
    <row r="131" spans="1:10" ht="178.5">
      <c r="A131" s="16" t="s">
        <v>681</v>
      </c>
      <c r="B131" s="16" t="s">
        <v>682</v>
      </c>
      <c r="C131" s="16" t="s">
        <v>213</v>
      </c>
      <c r="D131" s="16">
        <v>111320013</v>
      </c>
      <c r="E131" s="49" t="s">
        <v>945</v>
      </c>
      <c r="F131" s="47" t="s">
        <v>943</v>
      </c>
      <c r="G131" s="17" t="s">
        <v>901</v>
      </c>
      <c r="H131" s="17" t="s">
        <v>93</v>
      </c>
      <c r="I131" s="49" t="s">
        <v>938</v>
      </c>
      <c r="J131" s="49" t="s">
        <v>938</v>
      </c>
    </row>
    <row r="132" spans="1:10" ht="89.25">
      <c r="A132" s="16" t="s">
        <v>681</v>
      </c>
      <c r="B132" s="16" t="s">
        <v>682</v>
      </c>
      <c r="C132" s="16" t="s">
        <v>213</v>
      </c>
      <c r="D132" s="16">
        <v>111320014</v>
      </c>
      <c r="E132" s="49" t="s">
        <v>951</v>
      </c>
      <c r="F132" s="47" t="s">
        <v>949</v>
      </c>
      <c r="G132" s="17" t="s">
        <v>901</v>
      </c>
      <c r="H132" s="17" t="s">
        <v>950</v>
      </c>
      <c r="I132" s="49" t="s">
        <v>938</v>
      </c>
      <c r="J132" s="49" t="s">
        <v>938</v>
      </c>
    </row>
    <row r="133" spans="1:10" ht="51">
      <c r="A133" s="16" t="s">
        <v>681</v>
      </c>
      <c r="B133" s="16" t="s">
        <v>682</v>
      </c>
      <c r="C133" s="16" t="s">
        <v>213</v>
      </c>
      <c r="D133" s="16">
        <v>111320019</v>
      </c>
      <c r="E133" s="49" t="s">
        <v>638</v>
      </c>
      <c r="F133" s="47" t="s">
        <v>941</v>
      </c>
      <c r="G133" s="17" t="s">
        <v>901</v>
      </c>
      <c r="H133" s="17" t="s">
        <v>112</v>
      </c>
      <c r="I133" s="49">
        <v>2017</v>
      </c>
      <c r="J133" s="49">
        <v>2020</v>
      </c>
    </row>
    <row r="134" spans="1:10" ht="89.25">
      <c r="A134" s="16" t="s">
        <v>683</v>
      </c>
      <c r="B134" s="16" t="s">
        <v>684</v>
      </c>
      <c r="C134" s="16" t="s">
        <v>430</v>
      </c>
      <c r="D134" s="16">
        <v>110330006</v>
      </c>
      <c r="E134" s="49" t="s">
        <v>644</v>
      </c>
      <c r="F134" s="47" t="s">
        <v>918</v>
      </c>
      <c r="G134" s="17" t="s">
        <v>756</v>
      </c>
      <c r="H134" s="17" t="s">
        <v>113</v>
      </c>
      <c r="I134" s="49">
        <v>2017</v>
      </c>
      <c r="J134" s="49">
        <v>2019</v>
      </c>
    </row>
    <row r="135" spans="1:10" ht="51">
      <c r="A135" s="16" t="s">
        <v>683</v>
      </c>
      <c r="B135" s="16" t="s">
        <v>684</v>
      </c>
      <c r="C135" s="16" t="s">
        <v>418</v>
      </c>
      <c r="D135" s="16">
        <v>111160018</v>
      </c>
      <c r="E135" s="49" t="s">
        <v>647</v>
      </c>
      <c r="F135" s="47" t="s">
        <v>150</v>
      </c>
      <c r="G135" s="17" t="s">
        <v>867</v>
      </c>
      <c r="H135" s="17" t="s">
        <v>219</v>
      </c>
      <c r="I135" s="49">
        <v>2020</v>
      </c>
      <c r="J135" s="49">
        <v>2021</v>
      </c>
    </row>
    <row r="136" spans="1:10" ht="89.25">
      <c r="A136" s="16" t="s">
        <v>683</v>
      </c>
      <c r="B136" s="16" t="s">
        <v>684</v>
      </c>
      <c r="C136" s="16" t="s">
        <v>415</v>
      </c>
      <c r="D136" s="16">
        <v>111170019</v>
      </c>
      <c r="E136" s="49" t="s">
        <v>416</v>
      </c>
      <c r="F136" s="47" t="s">
        <v>150</v>
      </c>
      <c r="G136" s="17" t="s">
        <v>869</v>
      </c>
      <c r="H136" s="17" t="s">
        <v>109</v>
      </c>
      <c r="I136" s="49">
        <v>2016</v>
      </c>
      <c r="J136" s="49">
        <v>2020</v>
      </c>
    </row>
    <row r="137" spans="1:10" ht="127.5">
      <c r="A137" s="16" t="s">
        <v>683</v>
      </c>
      <c r="B137" s="16" t="s">
        <v>684</v>
      </c>
      <c r="C137" s="16" t="s">
        <v>213</v>
      </c>
      <c r="D137" s="16">
        <v>111270001</v>
      </c>
      <c r="E137" s="49" t="s">
        <v>940</v>
      </c>
      <c r="F137" s="47" t="s">
        <v>934</v>
      </c>
      <c r="G137" s="17" t="s">
        <v>68</v>
      </c>
      <c r="H137" s="17" t="s">
        <v>208</v>
      </c>
      <c r="I137" s="49" t="s">
        <v>938</v>
      </c>
      <c r="J137" s="49" t="s">
        <v>938</v>
      </c>
    </row>
    <row r="138" spans="1:10" ht="89.25">
      <c r="A138" s="16" t="s">
        <v>683</v>
      </c>
      <c r="B138" s="16" t="s">
        <v>684</v>
      </c>
      <c r="C138" s="16" t="s">
        <v>213</v>
      </c>
      <c r="D138" s="16">
        <v>111320007</v>
      </c>
      <c r="E138" s="49" t="s">
        <v>431</v>
      </c>
      <c r="F138" s="47" t="s">
        <v>957</v>
      </c>
      <c r="G138" s="17" t="s">
        <v>901</v>
      </c>
      <c r="H138" s="17" t="s">
        <v>214</v>
      </c>
      <c r="I138" s="49" t="s">
        <v>938</v>
      </c>
      <c r="J138" s="49" t="s">
        <v>938</v>
      </c>
    </row>
    <row r="139" spans="1:10" ht="76.5">
      <c r="A139" s="16" t="s">
        <v>683</v>
      </c>
      <c r="B139" s="16" t="s">
        <v>684</v>
      </c>
      <c r="C139" s="16" t="s">
        <v>213</v>
      </c>
      <c r="D139" s="16">
        <v>111320009</v>
      </c>
      <c r="E139" s="49" t="s">
        <v>636</v>
      </c>
      <c r="F139" s="47" t="s">
        <v>955</v>
      </c>
      <c r="G139" s="17" t="s">
        <v>901</v>
      </c>
      <c r="H139" s="17" t="s">
        <v>956</v>
      </c>
      <c r="I139" s="49" t="s">
        <v>938</v>
      </c>
      <c r="J139" s="49" t="s">
        <v>938</v>
      </c>
    </row>
    <row r="140" spans="1:10" ht="89.25">
      <c r="A140" s="16" t="s">
        <v>683</v>
      </c>
      <c r="B140" s="16" t="s">
        <v>684</v>
      </c>
      <c r="C140" s="16" t="s">
        <v>213</v>
      </c>
      <c r="D140" s="16">
        <v>111320011</v>
      </c>
      <c r="E140" s="49" t="s">
        <v>954</v>
      </c>
      <c r="F140" s="47" t="s">
        <v>952</v>
      </c>
      <c r="G140" s="17" t="s">
        <v>901</v>
      </c>
      <c r="H140" s="17" t="s">
        <v>66</v>
      </c>
      <c r="I140" s="49" t="s">
        <v>938</v>
      </c>
      <c r="J140" s="49" t="s">
        <v>938</v>
      </c>
    </row>
    <row r="141" spans="1:10" ht="395.25">
      <c r="A141" s="16" t="s">
        <v>683</v>
      </c>
      <c r="B141" s="16" t="s">
        <v>684</v>
      </c>
      <c r="C141" s="16" t="s">
        <v>213</v>
      </c>
      <c r="D141" s="16">
        <v>111320013</v>
      </c>
      <c r="E141" s="49" t="s">
        <v>945</v>
      </c>
      <c r="F141" s="47" t="s">
        <v>943</v>
      </c>
      <c r="G141" s="17" t="s">
        <v>901</v>
      </c>
      <c r="H141" s="17" t="s">
        <v>75</v>
      </c>
      <c r="I141" s="49" t="s">
        <v>938</v>
      </c>
      <c r="J141" s="49" t="s">
        <v>938</v>
      </c>
    </row>
    <row r="142" spans="1:10" ht="89.25">
      <c r="A142" s="16" t="s">
        <v>683</v>
      </c>
      <c r="B142" s="16" t="s">
        <v>684</v>
      </c>
      <c r="C142" s="16" t="s">
        <v>213</v>
      </c>
      <c r="D142" s="16">
        <v>111320014</v>
      </c>
      <c r="E142" s="49" t="s">
        <v>951</v>
      </c>
      <c r="F142" s="47" t="s">
        <v>949</v>
      </c>
      <c r="G142" s="17" t="s">
        <v>901</v>
      </c>
      <c r="H142" s="17" t="s">
        <v>950</v>
      </c>
      <c r="I142" s="49" t="s">
        <v>938</v>
      </c>
      <c r="J142" s="49" t="s">
        <v>938</v>
      </c>
    </row>
    <row r="143" spans="1:10" ht="51">
      <c r="A143" s="16" t="s">
        <v>683</v>
      </c>
      <c r="B143" s="16" t="s">
        <v>684</v>
      </c>
      <c r="C143" s="16" t="s">
        <v>213</v>
      </c>
      <c r="D143" s="16">
        <v>111320019</v>
      </c>
      <c r="E143" s="49" t="s">
        <v>638</v>
      </c>
      <c r="F143" s="47" t="s">
        <v>941</v>
      </c>
      <c r="G143" s="17" t="s">
        <v>901</v>
      </c>
      <c r="H143" s="17" t="s">
        <v>112</v>
      </c>
      <c r="I143" s="49">
        <v>2017</v>
      </c>
      <c r="J143" s="49">
        <v>2020</v>
      </c>
    </row>
    <row r="144" spans="1:10" ht="51">
      <c r="A144" s="16" t="s">
        <v>685</v>
      </c>
      <c r="B144" s="16" t="s">
        <v>300</v>
      </c>
      <c r="C144" s="16" t="s">
        <v>417</v>
      </c>
      <c r="D144" s="16">
        <v>11303021</v>
      </c>
      <c r="E144" s="49" t="s">
        <v>641</v>
      </c>
      <c r="F144" s="47" t="s">
        <v>918</v>
      </c>
      <c r="G144" s="17" t="s">
        <v>909</v>
      </c>
      <c r="H144" s="17" t="s">
        <v>375</v>
      </c>
      <c r="I144" s="49">
        <v>2019</v>
      </c>
      <c r="J144" s="49">
        <v>2024</v>
      </c>
    </row>
    <row r="145" spans="1:10" ht="81" customHeight="1">
      <c r="A145" s="16" t="s">
        <v>685</v>
      </c>
      <c r="B145" s="16" t="s">
        <v>300</v>
      </c>
      <c r="C145" s="16" t="s">
        <v>414</v>
      </c>
      <c r="D145" s="16">
        <v>110440005</v>
      </c>
      <c r="E145" s="49" t="s">
        <v>647</v>
      </c>
      <c r="F145" s="47" t="s">
        <v>967</v>
      </c>
      <c r="G145" s="17" t="s">
        <v>770</v>
      </c>
      <c r="H145" s="17" t="s">
        <v>16</v>
      </c>
      <c r="I145" s="49">
        <v>2021</v>
      </c>
      <c r="J145" s="49">
        <v>2022</v>
      </c>
    </row>
    <row r="146" spans="1:10" ht="153">
      <c r="A146" s="16" t="s">
        <v>685</v>
      </c>
      <c r="B146" s="16" t="s">
        <v>300</v>
      </c>
      <c r="C146" s="16" t="s">
        <v>406</v>
      </c>
      <c r="D146" s="16">
        <v>110490005</v>
      </c>
      <c r="E146" s="49" t="s">
        <v>647</v>
      </c>
      <c r="F146" s="47" t="s">
        <v>967</v>
      </c>
      <c r="G146" s="17" t="s">
        <v>772</v>
      </c>
      <c r="H146" s="17" t="s">
        <v>17</v>
      </c>
      <c r="I146" s="49">
        <v>2020</v>
      </c>
      <c r="J146" s="49">
        <v>2021</v>
      </c>
    </row>
    <row r="147" spans="1:10" ht="76.5">
      <c r="A147" s="16" t="s">
        <v>685</v>
      </c>
      <c r="B147" s="16" t="s">
        <v>300</v>
      </c>
      <c r="C147" s="16" t="s">
        <v>406</v>
      </c>
      <c r="D147" s="16">
        <v>110490017</v>
      </c>
      <c r="E147" s="49" t="s">
        <v>647</v>
      </c>
      <c r="F147" s="47" t="s">
        <v>999</v>
      </c>
      <c r="G147" s="17" t="s">
        <v>772</v>
      </c>
      <c r="H147" s="17" t="s">
        <v>405</v>
      </c>
      <c r="I147" s="49" t="s">
        <v>938</v>
      </c>
      <c r="J147" s="49" t="s">
        <v>938</v>
      </c>
    </row>
    <row r="148" spans="1:10" ht="76.5">
      <c r="A148" s="16" t="s">
        <v>685</v>
      </c>
      <c r="B148" s="16" t="s">
        <v>300</v>
      </c>
      <c r="C148" s="16" t="s">
        <v>399</v>
      </c>
      <c r="D148" s="16">
        <v>110500003</v>
      </c>
      <c r="E148" s="49" t="s">
        <v>647</v>
      </c>
      <c r="F148" s="47" t="s">
        <v>927</v>
      </c>
      <c r="G148" s="17" t="s">
        <v>774</v>
      </c>
      <c r="H148" s="17" t="s">
        <v>18</v>
      </c>
      <c r="I148" s="49">
        <v>2020</v>
      </c>
      <c r="J148" s="49">
        <v>2021</v>
      </c>
    </row>
    <row r="149" spans="1:10" ht="165.75">
      <c r="A149" s="16" t="s">
        <v>685</v>
      </c>
      <c r="B149" s="16" t="s">
        <v>300</v>
      </c>
      <c r="C149" s="16" t="s">
        <v>399</v>
      </c>
      <c r="D149" s="16">
        <v>110500005</v>
      </c>
      <c r="E149" s="49" t="s">
        <v>647</v>
      </c>
      <c r="F149" s="47" t="s">
        <v>967</v>
      </c>
      <c r="G149" s="17" t="s">
        <v>774</v>
      </c>
      <c r="H149" s="17" t="s">
        <v>19</v>
      </c>
      <c r="I149" s="49">
        <v>2020</v>
      </c>
      <c r="J149" s="49">
        <v>2021</v>
      </c>
    </row>
    <row r="150" spans="1:10" ht="76.5">
      <c r="A150" s="16" t="s">
        <v>685</v>
      </c>
      <c r="B150" s="16" t="s">
        <v>300</v>
      </c>
      <c r="C150" s="16" t="s">
        <v>417</v>
      </c>
      <c r="D150" s="16">
        <v>110520003</v>
      </c>
      <c r="E150" s="49" t="s">
        <v>647</v>
      </c>
      <c r="F150" s="47" t="s">
        <v>927</v>
      </c>
      <c r="G150" s="17" t="s">
        <v>776</v>
      </c>
      <c r="H150" s="17" t="s">
        <v>11</v>
      </c>
      <c r="I150" s="49">
        <v>2021</v>
      </c>
      <c r="J150" s="49">
        <v>2022</v>
      </c>
    </row>
    <row r="151" spans="1:10" ht="87.75" customHeight="1">
      <c r="A151" s="16" t="s">
        <v>685</v>
      </c>
      <c r="B151" s="16" t="s">
        <v>300</v>
      </c>
      <c r="C151" s="16" t="s">
        <v>417</v>
      </c>
      <c r="D151" s="16">
        <v>110520005</v>
      </c>
      <c r="E151" s="49" t="s">
        <v>647</v>
      </c>
      <c r="F151" s="47" t="s">
        <v>967</v>
      </c>
      <c r="G151" s="17" t="s">
        <v>776</v>
      </c>
      <c r="H151" s="17" t="s">
        <v>20</v>
      </c>
      <c r="I151" s="49">
        <v>2021</v>
      </c>
      <c r="J151" s="49">
        <v>2022</v>
      </c>
    </row>
    <row r="152" spans="1:10" ht="51">
      <c r="A152" s="16" t="s">
        <v>685</v>
      </c>
      <c r="B152" s="16" t="s">
        <v>300</v>
      </c>
      <c r="C152" s="16" t="s">
        <v>418</v>
      </c>
      <c r="D152" s="16">
        <v>111161018</v>
      </c>
      <c r="E152" s="49" t="s">
        <v>647</v>
      </c>
      <c r="F152" s="47" t="s">
        <v>150</v>
      </c>
      <c r="G152" s="17" t="s">
        <v>867</v>
      </c>
      <c r="H152" s="17" t="s">
        <v>219</v>
      </c>
      <c r="I152" s="49">
        <v>2020</v>
      </c>
      <c r="J152" s="49">
        <v>2021</v>
      </c>
    </row>
    <row r="153" spans="1:10" ht="89.25">
      <c r="A153" s="16" t="s">
        <v>685</v>
      </c>
      <c r="B153" s="16" t="s">
        <v>300</v>
      </c>
      <c r="C153" s="16" t="s">
        <v>415</v>
      </c>
      <c r="D153" s="16">
        <v>111171019</v>
      </c>
      <c r="E153" s="49" t="s">
        <v>416</v>
      </c>
      <c r="F153" s="47" t="s">
        <v>150</v>
      </c>
      <c r="G153" s="17" t="s">
        <v>869</v>
      </c>
      <c r="H153" s="17" t="s">
        <v>109</v>
      </c>
      <c r="I153" s="49">
        <v>2016</v>
      </c>
      <c r="J153" s="49">
        <v>2020</v>
      </c>
    </row>
    <row r="154" spans="1:10" ht="89.25">
      <c r="A154" s="16" t="s">
        <v>685</v>
      </c>
      <c r="B154" s="16" t="s">
        <v>300</v>
      </c>
      <c r="C154" s="16" t="s">
        <v>544</v>
      </c>
      <c r="D154" s="16">
        <v>111180018</v>
      </c>
      <c r="E154" s="49" t="s">
        <v>647</v>
      </c>
      <c r="F154" s="47" t="s">
        <v>150</v>
      </c>
      <c r="G154" s="17" t="s">
        <v>871</v>
      </c>
      <c r="H154" s="17" t="s">
        <v>21</v>
      </c>
      <c r="I154" s="49">
        <v>2021</v>
      </c>
      <c r="J154" s="49">
        <v>2022</v>
      </c>
    </row>
    <row r="155" spans="1:10" ht="127.5">
      <c r="A155" s="16" t="s">
        <v>685</v>
      </c>
      <c r="B155" s="16" t="s">
        <v>300</v>
      </c>
      <c r="C155" s="16" t="s">
        <v>213</v>
      </c>
      <c r="D155" s="16">
        <v>111270001</v>
      </c>
      <c r="E155" s="49" t="s">
        <v>940</v>
      </c>
      <c r="F155" s="47" t="s">
        <v>934</v>
      </c>
      <c r="G155" s="17" t="s">
        <v>68</v>
      </c>
      <c r="H155" s="17" t="s">
        <v>208</v>
      </c>
      <c r="I155" s="49" t="s">
        <v>938</v>
      </c>
      <c r="J155" s="49" t="s">
        <v>938</v>
      </c>
    </row>
    <row r="156" spans="1:10" ht="89.25">
      <c r="A156" s="16" t="s">
        <v>685</v>
      </c>
      <c r="B156" s="16" t="s">
        <v>300</v>
      </c>
      <c r="C156" s="16" t="s">
        <v>213</v>
      </c>
      <c r="D156" s="16">
        <v>111320007</v>
      </c>
      <c r="E156" s="49" t="s">
        <v>962</v>
      </c>
      <c r="F156" s="47" t="s">
        <v>957</v>
      </c>
      <c r="G156" s="17" t="s">
        <v>901</v>
      </c>
      <c r="H156" s="17" t="s">
        <v>214</v>
      </c>
      <c r="I156" s="49" t="s">
        <v>938</v>
      </c>
      <c r="J156" s="49" t="s">
        <v>938</v>
      </c>
    </row>
    <row r="157" spans="1:10" ht="76.5">
      <c r="A157" s="16" t="s">
        <v>685</v>
      </c>
      <c r="B157" s="16" t="s">
        <v>300</v>
      </c>
      <c r="C157" s="16" t="s">
        <v>213</v>
      </c>
      <c r="D157" s="16">
        <v>111320009</v>
      </c>
      <c r="E157" s="49" t="s">
        <v>636</v>
      </c>
      <c r="F157" s="47" t="s">
        <v>955</v>
      </c>
      <c r="G157" s="17" t="s">
        <v>901</v>
      </c>
      <c r="H157" s="17" t="s">
        <v>956</v>
      </c>
      <c r="I157" s="49" t="s">
        <v>938</v>
      </c>
      <c r="J157" s="49" t="s">
        <v>938</v>
      </c>
    </row>
    <row r="158" spans="1:10" ht="89.25">
      <c r="A158" s="16" t="s">
        <v>685</v>
      </c>
      <c r="B158" s="16" t="s">
        <v>300</v>
      </c>
      <c r="C158" s="16" t="s">
        <v>213</v>
      </c>
      <c r="D158" s="16">
        <v>111320011</v>
      </c>
      <c r="E158" s="49" t="s">
        <v>954</v>
      </c>
      <c r="F158" s="47" t="s">
        <v>952</v>
      </c>
      <c r="G158" s="17" t="s">
        <v>901</v>
      </c>
      <c r="H158" s="17" t="s">
        <v>66</v>
      </c>
      <c r="I158" s="49" t="s">
        <v>938</v>
      </c>
      <c r="J158" s="49" t="s">
        <v>938</v>
      </c>
    </row>
    <row r="159" spans="1:10" ht="255">
      <c r="A159" s="16" t="s">
        <v>685</v>
      </c>
      <c r="B159" s="16" t="s">
        <v>300</v>
      </c>
      <c r="C159" s="16" t="s">
        <v>213</v>
      </c>
      <c r="D159" s="16">
        <v>111320013</v>
      </c>
      <c r="E159" s="49" t="s">
        <v>945</v>
      </c>
      <c r="F159" s="47" t="s">
        <v>943</v>
      </c>
      <c r="G159" s="17" t="s">
        <v>901</v>
      </c>
      <c r="H159" s="17" t="s">
        <v>22</v>
      </c>
      <c r="I159" s="49" t="s">
        <v>938</v>
      </c>
      <c r="J159" s="49" t="s">
        <v>938</v>
      </c>
    </row>
    <row r="160" spans="1:10" ht="89.25">
      <c r="A160" s="16" t="s">
        <v>685</v>
      </c>
      <c r="B160" s="16" t="s">
        <v>300</v>
      </c>
      <c r="C160" s="16" t="s">
        <v>213</v>
      </c>
      <c r="D160" s="16">
        <v>111320014</v>
      </c>
      <c r="E160" s="49" t="s">
        <v>951</v>
      </c>
      <c r="F160" s="47" t="s">
        <v>949</v>
      </c>
      <c r="G160" s="17" t="s">
        <v>901</v>
      </c>
      <c r="H160" s="17" t="s">
        <v>950</v>
      </c>
      <c r="I160" s="49" t="s">
        <v>938</v>
      </c>
      <c r="J160" s="49" t="s">
        <v>938</v>
      </c>
    </row>
    <row r="161" spans="1:10" ht="76.5">
      <c r="A161" s="16" t="s">
        <v>685</v>
      </c>
      <c r="B161" s="16" t="s">
        <v>300</v>
      </c>
      <c r="C161" s="16" t="s">
        <v>213</v>
      </c>
      <c r="D161" s="16">
        <v>111320016</v>
      </c>
      <c r="E161" s="49" t="s">
        <v>636</v>
      </c>
      <c r="F161" s="47" t="s">
        <v>941</v>
      </c>
      <c r="G161" s="17" t="s">
        <v>901</v>
      </c>
      <c r="H161" s="17" t="s">
        <v>23</v>
      </c>
      <c r="I161" s="49">
        <v>2016</v>
      </c>
      <c r="J161" s="49">
        <v>2016</v>
      </c>
    </row>
    <row r="162" spans="1:10" ht="51">
      <c r="A162" s="16" t="s">
        <v>685</v>
      </c>
      <c r="B162" s="16" t="s">
        <v>300</v>
      </c>
      <c r="C162" s="16" t="s">
        <v>213</v>
      </c>
      <c r="D162" s="16">
        <v>111320019</v>
      </c>
      <c r="E162" s="49" t="s">
        <v>638</v>
      </c>
      <c r="F162" s="47" t="s">
        <v>941</v>
      </c>
      <c r="G162" s="17" t="s">
        <v>901</v>
      </c>
      <c r="H162" s="17" t="s">
        <v>24</v>
      </c>
      <c r="I162" s="49">
        <v>2016</v>
      </c>
      <c r="J162" s="49">
        <v>2020</v>
      </c>
    </row>
    <row r="163" spans="1:10" ht="165.75">
      <c r="A163" s="16" t="s">
        <v>687</v>
      </c>
      <c r="B163" s="16" t="s">
        <v>688</v>
      </c>
      <c r="C163" s="16" t="s">
        <v>569</v>
      </c>
      <c r="D163" s="16">
        <v>110120006</v>
      </c>
      <c r="E163" s="49" t="s">
        <v>638</v>
      </c>
      <c r="F163" s="47" t="s">
        <v>918</v>
      </c>
      <c r="G163" s="17" t="s">
        <v>728</v>
      </c>
      <c r="H163" s="17" t="s">
        <v>25</v>
      </c>
      <c r="I163" s="49" t="s">
        <v>938</v>
      </c>
      <c r="J163" s="49">
        <v>2019</v>
      </c>
    </row>
    <row r="164" spans="1:10" ht="114.75">
      <c r="A164" s="16" t="s">
        <v>687</v>
      </c>
      <c r="B164" s="16" t="s">
        <v>688</v>
      </c>
      <c r="C164" s="16" t="s">
        <v>552</v>
      </c>
      <c r="D164" s="16">
        <v>110130005</v>
      </c>
      <c r="E164" s="49" t="s">
        <v>639</v>
      </c>
      <c r="F164" s="47" t="s">
        <v>967</v>
      </c>
      <c r="G164" s="17" t="s">
        <v>73</v>
      </c>
      <c r="H164" s="17" t="s">
        <v>26</v>
      </c>
      <c r="I164" s="49">
        <v>2017</v>
      </c>
      <c r="J164" s="49">
        <v>2020</v>
      </c>
    </row>
    <row r="165" spans="1:10" ht="63.75">
      <c r="A165" s="16" t="s">
        <v>687</v>
      </c>
      <c r="B165" s="16" t="s">
        <v>688</v>
      </c>
      <c r="C165" s="16" t="s">
        <v>562</v>
      </c>
      <c r="D165" s="16">
        <v>110170005</v>
      </c>
      <c r="E165" s="49" t="s">
        <v>643</v>
      </c>
      <c r="F165" s="47" t="s">
        <v>967</v>
      </c>
      <c r="G165" s="17" t="s">
        <v>736</v>
      </c>
      <c r="H165" s="17" t="s">
        <v>27</v>
      </c>
      <c r="I165" s="49">
        <v>2020</v>
      </c>
      <c r="J165" s="49">
        <v>2022</v>
      </c>
    </row>
    <row r="166" spans="1:10" ht="114.75">
      <c r="A166" s="16" t="s">
        <v>687</v>
      </c>
      <c r="B166" s="16" t="s">
        <v>688</v>
      </c>
      <c r="C166" s="16" t="s">
        <v>545</v>
      </c>
      <c r="D166" s="16">
        <v>110190006</v>
      </c>
      <c r="E166" s="49" t="s">
        <v>643</v>
      </c>
      <c r="F166" s="47" t="s">
        <v>918</v>
      </c>
      <c r="G166" s="17" t="s">
        <v>738</v>
      </c>
      <c r="H166" s="17" t="s">
        <v>28</v>
      </c>
      <c r="I166" s="49">
        <v>2017</v>
      </c>
      <c r="J166" s="49">
        <v>2019</v>
      </c>
    </row>
    <row r="167" spans="1:10" ht="63.75">
      <c r="A167" s="16" t="s">
        <v>687</v>
      </c>
      <c r="B167" s="16" t="s">
        <v>688</v>
      </c>
      <c r="C167" s="16" t="s">
        <v>545</v>
      </c>
      <c r="D167" s="16">
        <v>110190012</v>
      </c>
      <c r="E167" s="49" t="s">
        <v>494</v>
      </c>
      <c r="F167" s="47" t="s">
        <v>492</v>
      </c>
      <c r="G167" s="17" t="s">
        <v>738</v>
      </c>
      <c r="H167" s="17" t="s">
        <v>547</v>
      </c>
      <c r="I167" s="49" t="s">
        <v>938</v>
      </c>
      <c r="J167" s="49" t="s">
        <v>938</v>
      </c>
    </row>
    <row r="168" spans="1:10" ht="76.5">
      <c r="A168" s="16" t="s">
        <v>687</v>
      </c>
      <c r="B168" s="16" t="s">
        <v>688</v>
      </c>
      <c r="C168" s="16" t="s">
        <v>545</v>
      </c>
      <c r="D168" s="16">
        <v>110190015</v>
      </c>
      <c r="E168" s="49" t="s">
        <v>643</v>
      </c>
      <c r="F168" s="47" t="s">
        <v>983</v>
      </c>
      <c r="G168" s="17" t="s">
        <v>738</v>
      </c>
      <c r="H168" s="17" t="s">
        <v>546</v>
      </c>
      <c r="I168" s="49" t="s">
        <v>938</v>
      </c>
      <c r="J168" s="49" t="s">
        <v>938</v>
      </c>
    </row>
    <row r="169" spans="1:10" ht="89.25">
      <c r="A169" s="16" t="s">
        <v>687</v>
      </c>
      <c r="B169" s="16" t="s">
        <v>688</v>
      </c>
      <c r="C169" s="16" t="s">
        <v>545</v>
      </c>
      <c r="D169" s="16">
        <v>110190017</v>
      </c>
      <c r="E169" s="49" t="s">
        <v>643</v>
      </c>
      <c r="F169" s="47" t="s">
        <v>999</v>
      </c>
      <c r="G169" s="17" t="s">
        <v>738</v>
      </c>
      <c r="H169" s="17" t="s">
        <v>310</v>
      </c>
      <c r="I169" s="49" t="s">
        <v>938</v>
      </c>
      <c r="J169" s="49" t="s">
        <v>938</v>
      </c>
    </row>
    <row r="170" spans="1:10" ht="165.75">
      <c r="A170" s="16" t="s">
        <v>687</v>
      </c>
      <c r="B170" s="16" t="s">
        <v>688</v>
      </c>
      <c r="C170" s="16" t="s">
        <v>396</v>
      </c>
      <c r="D170" s="16">
        <v>110270005</v>
      </c>
      <c r="E170" s="49" t="s">
        <v>643</v>
      </c>
      <c r="F170" s="47" t="s">
        <v>967</v>
      </c>
      <c r="G170" s="17" t="s">
        <v>74</v>
      </c>
      <c r="H170" s="17" t="s">
        <v>0</v>
      </c>
      <c r="I170" s="49">
        <v>2020</v>
      </c>
      <c r="J170" s="49">
        <v>2022</v>
      </c>
    </row>
    <row r="171" spans="1:10" ht="140.25">
      <c r="A171" s="16" t="s">
        <v>687</v>
      </c>
      <c r="B171" s="16" t="s">
        <v>688</v>
      </c>
      <c r="C171" s="16" t="s">
        <v>588</v>
      </c>
      <c r="D171" s="16">
        <v>110590003</v>
      </c>
      <c r="E171" s="49" t="s">
        <v>593</v>
      </c>
      <c r="F171" s="47" t="s">
        <v>927</v>
      </c>
      <c r="G171" s="17" t="s">
        <v>1</v>
      </c>
      <c r="H171" s="17" t="s">
        <v>2</v>
      </c>
      <c r="I171" s="49">
        <v>2018</v>
      </c>
      <c r="J171" s="49">
        <v>2019</v>
      </c>
    </row>
    <row r="172" spans="1:10" ht="102">
      <c r="A172" s="16" t="s">
        <v>687</v>
      </c>
      <c r="B172" s="16" t="s">
        <v>688</v>
      </c>
      <c r="C172" s="16" t="s">
        <v>588</v>
      </c>
      <c r="D172" s="16">
        <v>110590017</v>
      </c>
      <c r="E172" s="49" t="s">
        <v>647</v>
      </c>
      <c r="F172" s="47" t="s">
        <v>999</v>
      </c>
      <c r="G172" s="17" t="s">
        <v>780</v>
      </c>
      <c r="H172" s="17" t="s">
        <v>587</v>
      </c>
      <c r="I172" s="49" t="s">
        <v>938</v>
      </c>
      <c r="J172" s="49" t="s">
        <v>938</v>
      </c>
    </row>
    <row r="173" spans="1:10" ht="76.5" customHeight="1">
      <c r="A173" s="16" t="s">
        <v>687</v>
      </c>
      <c r="B173" s="16" t="s">
        <v>688</v>
      </c>
      <c r="C173" s="16" t="s">
        <v>577</v>
      </c>
      <c r="D173" s="16">
        <v>110630006</v>
      </c>
      <c r="E173" s="49" t="s">
        <v>647</v>
      </c>
      <c r="F173" s="47" t="s">
        <v>918</v>
      </c>
      <c r="G173" s="17" t="s">
        <v>782</v>
      </c>
      <c r="H173" s="17" t="s">
        <v>29</v>
      </c>
      <c r="I173" s="49">
        <v>2014</v>
      </c>
      <c r="J173" s="49">
        <v>2016</v>
      </c>
    </row>
    <row r="174" spans="1:10" ht="63.75">
      <c r="A174" s="16" t="s">
        <v>687</v>
      </c>
      <c r="B174" s="16" t="s">
        <v>688</v>
      </c>
      <c r="C174" s="16" t="s">
        <v>577</v>
      </c>
      <c r="D174" s="16">
        <v>110630017</v>
      </c>
      <c r="E174" s="49" t="s">
        <v>647</v>
      </c>
      <c r="F174" s="47" t="s">
        <v>999</v>
      </c>
      <c r="G174" s="17" t="s">
        <v>782</v>
      </c>
      <c r="H174" s="17" t="s">
        <v>576</v>
      </c>
      <c r="I174" s="49" t="s">
        <v>938</v>
      </c>
      <c r="J174" s="49" t="s">
        <v>938</v>
      </c>
    </row>
    <row r="175" spans="1:10" ht="89.25">
      <c r="A175" s="16" t="s">
        <v>687</v>
      </c>
      <c r="B175" s="16" t="s">
        <v>688</v>
      </c>
      <c r="C175" s="16" t="s">
        <v>552</v>
      </c>
      <c r="D175" s="16">
        <v>110880018</v>
      </c>
      <c r="E175" s="49" t="s">
        <v>639</v>
      </c>
      <c r="F175" s="47" t="s">
        <v>150</v>
      </c>
      <c r="G175" s="17" t="s">
        <v>810</v>
      </c>
      <c r="H175" s="17" t="s">
        <v>21</v>
      </c>
      <c r="I175" s="49">
        <v>2017</v>
      </c>
      <c r="J175" s="49">
        <v>2020</v>
      </c>
    </row>
    <row r="176" spans="1:10" ht="102">
      <c r="A176" s="16" t="s">
        <v>687</v>
      </c>
      <c r="B176" s="16" t="s">
        <v>688</v>
      </c>
      <c r="C176" s="16" t="s">
        <v>554</v>
      </c>
      <c r="D176" s="16">
        <v>110890018</v>
      </c>
      <c r="E176" s="49" t="s">
        <v>639</v>
      </c>
      <c r="F176" s="47" t="s">
        <v>150</v>
      </c>
      <c r="G176" s="17" t="s">
        <v>812</v>
      </c>
      <c r="H176" s="17" t="s">
        <v>30</v>
      </c>
      <c r="I176" s="49">
        <v>2021</v>
      </c>
      <c r="J176" s="49">
        <v>2027</v>
      </c>
    </row>
    <row r="177" spans="1:10" ht="76.5">
      <c r="A177" s="16" t="s">
        <v>687</v>
      </c>
      <c r="B177" s="16" t="s">
        <v>688</v>
      </c>
      <c r="C177" s="16" t="s">
        <v>555</v>
      </c>
      <c r="D177" s="16">
        <v>110900018</v>
      </c>
      <c r="E177" s="49" t="s">
        <v>639</v>
      </c>
      <c r="F177" s="47" t="s">
        <v>150</v>
      </c>
      <c r="G177" s="17" t="s">
        <v>814</v>
      </c>
      <c r="H177" s="17" t="s">
        <v>86</v>
      </c>
      <c r="I177" s="49">
        <v>2021</v>
      </c>
      <c r="J177" s="49">
        <v>2027</v>
      </c>
    </row>
    <row r="178" spans="1:10" ht="76.5">
      <c r="A178" s="16" t="s">
        <v>687</v>
      </c>
      <c r="B178" s="16" t="s">
        <v>688</v>
      </c>
      <c r="C178" s="16" t="s">
        <v>556</v>
      </c>
      <c r="D178" s="16">
        <v>110920018</v>
      </c>
      <c r="E178" s="49" t="s">
        <v>643</v>
      </c>
      <c r="F178" s="47" t="s">
        <v>150</v>
      </c>
      <c r="G178" s="17" t="s">
        <v>818</v>
      </c>
      <c r="H178" s="17" t="s">
        <v>86</v>
      </c>
      <c r="I178" s="49">
        <v>2016</v>
      </c>
      <c r="J178" s="49">
        <v>2018</v>
      </c>
    </row>
    <row r="179" spans="1:10" ht="102">
      <c r="A179" s="16" t="s">
        <v>687</v>
      </c>
      <c r="B179" s="16" t="s">
        <v>688</v>
      </c>
      <c r="C179" s="16" t="s">
        <v>574</v>
      </c>
      <c r="D179" s="16">
        <v>111060018</v>
      </c>
      <c r="E179" s="49" t="s">
        <v>643</v>
      </c>
      <c r="F179" s="47" t="s">
        <v>150</v>
      </c>
      <c r="G179" s="17" t="s">
        <v>844</v>
      </c>
      <c r="H179" s="17" t="s">
        <v>31</v>
      </c>
      <c r="I179" s="49">
        <v>2016</v>
      </c>
      <c r="J179" s="49">
        <v>2018</v>
      </c>
    </row>
    <row r="180" spans="1:10" ht="89.25">
      <c r="A180" s="16" t="s">
        <v>687</v>
      </c>
      <c r="B180" s="16" t="s">
        <v>688</v>
      </c>
      <c r="C180" s="16" t="s">
        <v>544</v>
      </c>
      <c r="D180" s="16">
        <v>111181018</v>
      </c>
      <c r="E180" s="49" t="s">
        <v>647</v>
      </c>
      <c r="F180" s="47" t="s">
        <v>150</v>
      </c>
      <c r="G180" s="17" t="s">
        <v>871</v>
      </c>
      <c r="H180" s="17" t="s">
        <v>21</v>
      </c>
      <c r="I180" s="49">
        <v>2021</v>
      </c>
      <c r="J180" s="49">
        <v>2022</v>
      </c>
    </row>
    <row r="181" spans="1:10" ht="51">
      <c r="A181" s="16" t="s">
        <v>687</v>
      </c>
      <c r="B181" s="16" t="s">
        <v>688</v>
      </c>
      <c r="C181" s="16" t="s">
        <v>995</v>
      </c>
      <c r="D181" s="16">
        <v>111190018</v>
      </c>
      <c r="E181" s="49" t="s">
        <v>648</v>
      </c>
      <c r="F181" s="47" t="s">
        <v>150</v>
      </c>
      <c r="G181" s="17" t="s">
        <v>873</v>
      </c>
      <c r="H181" s="17" t="s">
        <v>219</v>
      </c>
      <c r="I181" s="49">
        <v>2016</v>
      </c>
      <c r="J181" s="49">
        <v>2019</v>
      </c>
    </row>
    <row r="182" spans="1:10" ht="76.5">
      <c r="A182" s="16" t="s">
        <v>687</v>
      </c>
      <c r="B182" s="16" t="s">
        <v>688</v>
      </c>
      <c r="C182" s="16" t="s">
        <v>995</v>
      </c>
      <c r="D182" s="16">
        <v>111190019</v>
      </c>
      <c r="E182" s="49" t="s">
        <v>996</v>
      </c>
      <c r="F182" s="47" t="s">
        <v>150</v>
      </c>
      <c r="G182" s="17" t="s">
        <v>873</v>
      </c>
      <c r="H182" s="17" t="s">
        <v>32</v>
      </c>
      <c r="I182" s="49">
        <v>2016</v>
      </c>
      <c r="J182" s="49">
        <v>2019</v>
      </c>
    </row>
    <row r="183" spans="1:10" ht="127.5">
      <c r="A183" s="16" t="s">
        <v>687</v>
      </c>
      <c r="B183" s="16" t="s">
        <v>688</v>
      </c>
      <c r="C183" s="16" t="s">
        <v>213</v>
      </c>
      <c r="D183" s="16">
        <v>111270001</v>
      </c>
      <c r="E183" s="49" t="s">
        <v>940</v>
      </c>
      <c r="F183" s="47" t="s">
        <v>934</v>
      </c>
      <c r="G183" s="17" t="s">
        <v>68</v>
      </c>
      <c r="H183" s="17" t="s">
        <v>208</v>
      </c>
      <c r="I183" s="49" t="s">
        <v>938</v>
      </c>
      <c r="J183" s="49" t="s">
        <v>938</v>
      </c>
    </row>
    <row r="184" spans="1:10" ht="89.25">
      <c r="A184" s="16" t="s">
        <v>687</v>
      </c>
      <c r="B184" s="16" t="s">
        <v>688</v>
      </c>
      <c r="C184" s="16" t="s">
        <v>213</v>
      </c>
      <c r="D184" s="16">
        <v>111320007</v>
      </c>
      <c r="E184" s="49" t="s">
        <v>962</v>
      </c>
      <c r="F184" s="47" t="s">
        <v>957</v>
      </c>
      <c r="G184" s="17" t="s">
        <v>901</v>
      </c>
      <c r="H184" s="17" t="s">
        <v>214</v>
      </c>
      <c r="I184" s="49" t="s">
        <v>938</v>
      </c>
      <c r="J184" s="49" t="s">
        <v>938</v>
      </c>
    </row>
    <row r="185" spans="1:10" ht="76.5">
      <c r="A185" s="16" t="s">
        <v>687</v>
      </c>
      <c r="B185" s="16" t="s">
        <v>688</v>
      </c>
      <c r="C185" s="16" t="s">
        <v>213</v>
      </c>
      <c r="D185" s="16">
        <v>111320009</v>
      </c>
      <c r="E185" s="49" t="s">
        <v>636</v>
      </c>
      <c r="F185" s="47" t="s">
        <v>955</v>
      </c>
      <c r="G185" s="17" t="s">
        <v>901</v>
      </c>
      <c r="H185" s="17" t="s">
        <v>956</v>
      </c>
      <c r="I185" s="49" t="s">
        <v>938</v>
      </c>
      <c r="J185" s="49" t="s">
        <v>938</v>
      </c>
    </row>
    <row r="186" spans="1:10" ht="89.25">
      <c r="A186" s="16" t="s">
        <v>687</v>
      </c>
      <c r="B186" s="16" t="s">
        <v>688</v>
      </c>
      <c r="C186" s="16" t="s">
        <v>213</v>
      </c>
      <c r="D186" s="16">
        <v>111320011</v>
      </c>
      <c r="E186" s="49" t="s">
        <v>954</v>
      </c>
      <c r="F186" s="47" t="s">
        <v>952</v>
      </c>
      <c r="G186" s="17" t="s">
        <v>901</v>
      </c>
      <c r="H186" s="17" t="s">
        <v>66</v>
      </c>
      <c r="I186" s="49" t="s">
        <v>938</v>
      </c>
      <c r="J186" s="49" t="s">
        <v>938</v>
      </c>
    </row>
    <row r="187" spans="1:10" ht="242.25">
      <c r="A187" s="16" t="s">
        <v>687</v>
      </c>
      <c r="B187" s="16" t="s">
        <v>688</v>
      </c>
      <c r="C187" s="16" t="s">
        <v>213</v>
      </c>
      <c r="D187" s="16">
        <v>111320013</v>
      </c>
      <c r="E187" s="49" t="s">
        <v>945</v>
      </c>
      <c r="F187" s="47" t="s">
        <v>943</v>
      </c>
      <c r="G187" s="17" t="s">
        <v>901</v>
      </c>
      <c r="H187" s="17" t="s">
        <v>33</v>
      </c>
      <c r="I187" s="49" t="s">
        <v>938</v>
      </c>
      <c r="J187" s="49" t="s">
        <v>938</v>
      </c>
    </row>
    <row r="188" spans="1:10" ht="89.25">
      <c r="A188" s="16" t="s">
        <v>687</v>
      </c>
      <c r="B188" s="16" t="s">
        <v>688</v>
      </c>
      <c r="C188" s="16" t="s">
        <v>213</v>
      </c>
      <c r="D188" s="16">
        <v>111320014</v>
      </c>
      <c r="E188" s="49" t="s">
        <v>951</v>
      </c>
      <c r="F188" s="47" t="s">
        <v>949</v>
      </c>
      <c r="G188" s="17" t="s">
        <v>901</v>
      </c>
      <c r="H188" s="17" t="s">
        <v>950</v>
      </c>
      <c r="I188" s="49" t="s">
        <v>938</v>
      </c>
      <c r="J188" s="49" t="s">
        <v>938</v>
      </c>
    </row>
    <row r="189" spans="1:10" ht="51">
      <c r="A189" s="16" t="s">
        <v>687</v>
      </c>
      <c r="B189" s="16" t="s">
        <v>688</v>
      </c>
      <c r="C189" s="16" t="s">
        <v>213</v>
      </c>
      <c r="D189" s="16">
        <v>111320019</v>
      </c>
      <c r="E189" s="49" t="s">
        <v>638</v>
      </c>
      <c r="F189" s="47" t="s">
        <v>941</v>
      </c>
      <c r="G189" s="17" t="s">
        <v>901</v>
      </c>
      <c r="H189" s="17" t="s">
        <v>34</v>
      </c>
      <c r="I189" s="49">
        <v>2016</v>
      </c>
      <c r="J189" s="49">
        <v>2019</v>
      </c>
    </row>
    <row r="190" spans="1:10" ht="191.25">
      <c r="A190" s="16" t="s">
        <v>687</v>
      </c>
      <c r="B190" s="16" t="s">
        <v>688</v>
      </c>
      <c r="C190" s="16" t="s">
        <v>213</v>
      </c>
      <c r="D190" s="16">
        <v>111320030</v>
      </c>
      <c r="E190" s="49" t="s">
        <v>636</v>
      </c>
      <c r="F190" s="47" t="s">
        <v>488</v>
      </c>
      <c r="G190" s="17" t="s">
        <v>901</v>
      </c>
      <c r="H190" s="17" t="s">
        <v>35</v>
      </c>
      <c r="I190" s="49" t="s">
        <v>938</v>
      </c>
      <c r="J190" s="49" t="s">
        <v>938</v>
      </c>
    </row>
    <row r="191" spans="1:10" ht="138" customHeight="1">
      <c r="A191" s="16" t="s">
        <v>689</v>
      </c>
      <c r="B191" s="16" t="s">
        <v>690</v>
      </c>
      <c r="C191" s="16" t="s">
        <v>528</v>
      </c>
      <c r="D191" s="16">
        <v>110200005</v>
      </c>
      <c r="E191" s="49" t="s">
        <v>529</v>
      </c>
      <c r="F191" s="47" t="s">
        <v>967</v>
      </c>
      <c r="G191" s="17" t="s">
        <v>4</v>
      </c>
      <c r="H191" s="17" t="s">
        <v>5</v>
      </c>
      <c r="I191" s="49">
        <v>2018</v>
      </c>
      <c r="J191" s="49">
        <v>2020</v>
      </c>
    </row>
    <row r="192" spans="1:10" ht="138" customHeight="1">
      <c r="A192" s="16" t="s">
        <v>689</v>
      </c>
      <c r="B192" s="16" t="s">
        <v>690</v>
      </c>
      <c r="C192" s="16" t="s">
        <v>531</v>
      </c>
      <c r="D192" s="16">
        <v>110210005</v>
      </c>
      <c r="E192" s="49" t="s">
        <v>643</v>
      </c>
      <c r="F192" s="47" t="s">
        <v>967</v>
      </c>
      <c r="G192" s="17" t="s">
        <v>12</v>
      </c>
      <c r="H192" s="17" t="s">
        <v>3</v>
      </c>
      <c r="I192" s="49">
        <v>2017</v>
      </c>
      <c r="J192" s="49">
        <v>2019</v>
      </c>
    </row>
    <row r="193" spans="1:10" ht="51">
      <c r="A193" s="16" t="s">
        <v>689</v>
      </c>
      <c r="B193" s="16" t="s">
        <v>690</v>
      </c>
      <c r="C193" s="16" t="s">
        <v>531</v>
      </c>
      <c r="D193" s="16">
        <v>110210012</v>
      </c>
      <c r="E193" s="49" t="s">
        <v>494</v>
      </c>
      <c r="F193" s="47" t="s">
        <v>492</v>
      </c>
      <c r="G193" s="17" t="s">
        <v>742</v>
      </c>
      <c r="H193" s="17" t="s">
        <v>36</v>
      </c>
      <c r="I193" s="49" t="s">
        <v>938</v>
      </c>
      <c r="J193" s="49" t="s">
        <v>938</v>
      </c>
    </row>
    <row r="194" spans="1:10" ht="89.25">
      <c r="A194" s="16" t="s">
        <v>689</v>
      </c>
      <c r="B194" s="16" t="s">
        <v>690</v>
      </c>
      <c r="C194" s="16" t="s">
        <v>531</v>
      </c>
      <c r="D194" s="16">
        <v>110210017</v>
      </c>
      <c r="E194" s="49" t="s">
        <v>643</v>
      </c>
      <c r="F194" s="47" t="s">
        <v>999</v>
      </c>
      <c r="G194" s="17" t="s">
        <v>742</v>
      </c>
      <c r="H194" s="17" t="s">
        <v>530</v>
      </c>
      <c r="I194" s="49" t="s">
        <v>938</v>
      </c>
      <c r="J194" s="49" t="s">
        <v>938</v>
      </c>
    </row>
    <row r="195" spans="1:10" ht="89.25">
      <c r="A195" s="16" t="s">
        <v>689</v>
      </c>
      <c r="B195" s="16" t="s">
        <v>690</v>
      </c>
      <c r="C195" s="16" t="s">
        <v>543</v>
      </c>
      <c r="D195" s="16">
        <v>110220005</v>
      </c>
      <c r="E195" s="49" t="s">
        <v>643</v>
      </c>
      <c r="F195" s="47" t="s">
        <v>967</v>
      </c>
      <c r="G195" s="17" t="s">
        <v>744</v>
      </c>
      <c r="H195" s="17" t="s">
        <v>37</v>
      </c>
      <c r="I195" s="49">
        <v>2018</v>
      </c>
      <c r="J195" s="49">
        <v>2020</v>
      </c>
    </row>
    <row r="196" spans="1:10" ht="76.5">
      <c r="A196" s="16" t="s">
        <v>689</v>
      </c>
      <c r="B196" s="16" t="s">
        <v>690</v>
      </c>
      <c r="C196" s="16" t="s">
        <v>537</v>
      </c>
      <c r="D196" s="16">
        <v>110970018</v>
      </c>
      <c r="E196" s="49" t="s">
        <v>643</v>
      </c>
      <c r="F196" s="47" t="s">
        <v>150</v>
      </c>
      <c r="G196" s="17" t="s">
        <v>828</v>
      </c>
      <c r="H196" s="17" t="s">
        <v>38</v>
      </c>
      <c r="I196" s="49">
        <v>2015</v>
      </c>
      <c r="J196" s="49">
        <v>2016</v>
      </c>
    </row>
    <row r="197" spans="1:10" ht="76.5">
      <c r="A197" s="16" t="s">
        <v>689</v>
      </c>
      <c r="B197" s="16" t="s">
        <v>690</v>
      </c>
      <c r="C197" s="16" t="s">
        <v>531</v>
      </c>
      <c r="D197" s="16">
        <v>111070018</v>
      </c>
      <c r="E197" s="49" t="s">
        <v>643</v>
      </c>
      <c r="F197" s="47" t="s">
        <v>150</v>
      </c>
      <c r="G197" s="17" t="s">
        <v>846</v>
      </c>
      <c r="H197" s="17" t="s">
        <v>38</v>
      </c>
      <c r="I197" s="49">
        <v>2015</v>
      </c>
      <c r="J197" s="49">
        <v>2016</v>
      </c>
    </row>
    <row r="198" spans="1:10" ht="51">
      <c r="A198" s="16" t="s">
        <v>689</v>
      </c>
      <c r="B198" s="16" t="s">
        <v>690</v>
      </c>
      <c r="C198" s="16" t="s">
        <v>538</v>
      </c>
      <c r="D198" s="16">
        <v>111230018</v>
      </c>
      <c r="E198" s="49" t="s">
        <v>648</v>
      </c>
      <c r="F198" s="47" t="s">
        <v>150</v>
      </c>
      <c r="G198" s="17" t="s">
        <v>881</v>
      </c>
      <c r="H198" s="17" t="s">
        <v>39</v>
      </c>
      <c r="I198" s="49">
        <v>2015</v>
      </c>
      <c r="J198" s="49">
        <v>2017</v>
      </c>
    </row>
    <row r="199" spans="1:10" ht="127.5">
      <c r="A199" s="16" t="s">
        <v>689</v>
      </c>
      <c r="B199" s="16" t="s">
        <v>690</v>
      </c>
      <c r="C199" s="16" t="s">
        <v>213</v>
      </c>
      <c r="D199" s="16">
        <v>111270001</v>
      </c>
      <c r="E199" s="49" t="s">
        <v>940</v>
      </c>
      <c r="F199" s="47" t="s">
        <v>934</v>
      </c>
      <c r="G199" s="17" t="s">
        <v>68</v>
      </c>
      <c r="H199" s="17" t="s">
        <v>208</v>
      </c>
      <c r="I199" s="49" t="s">
        <v>938</v>
      </c>
      <c r="J199" s="49" t="s">
        <v>938</v>
      </c>
    </row>
    <row r="200" spans="1:10" ht="76.5">
      <c r="A200" s="16" t="s">
        <v>689</v>
      </c>
      <c r="B200" s="16" t="s">
        <v>690</v>
      </c>
      <c r="C200" s="16" t="s">
        <v>528</v>
      </c>
      <c r="D200" s="16">
        <v>111290018</v>
      </c>
      <c r="E200" s="49" t="s">
        <v>643</v>
      </c>
      <c r="F200" s="47" t="s">
        <v>150</v>
      </c>
      <c r="G200" s="17" t="s">
        <v>895</v>
      </c>
      <c r="H200" s="17" t="s">
        <v>86</v>
      </c>
      <c r="I200" s="49">
        <v>2019</v>
      </c>
      <c r="J200" s="49">
        <v>2021</v>
      </c>
    </row>
    <row r="201" spans="1:10" ht="89.25">
      <c r="A201" s="16" t="s">
        <v>689</v>
      </c>
      <c r="B201" s="16" t="s">
        <v>690</v>
      </c>
      <c r="C201" s="16" t="s">
        <v>213</v>
      </c>
      <c r="D201" s="16">
        <v>111320007</v>
      </c>
      <c r="E201" s="49" t="s">
        <v>962</v>
      </c>
      <c r="F201" s="47" t="s">
        <v>957</v>
      </c>
      <c r="G201" s="17" t="s">
        <v>901</v>
      </c>
      <c r="H201" s="17" t="s">
        <v>214</v>
      </c>
      <c r="I201" s="49" t="s">
        <v>938</v>
      </c>
      <c r="J201" s="49" t="s">
        <v>938</v>
      </c>
    </row>
    <row r="202" spans="1:10" ht="76.5">
      <c r="A202" s="16" t="s">
        <v>689</v>
      </c>
      <c r="B202" s="16" t="s">
        <v>690</v>
      </c>
      <c r="C202" s="16" t="s">
        <v>213</v>
      </c>
      <c r="D202" s="16">
        <v>111320009</v>
      </c>
      <c r="E202" s="49" t="s">
        <v>636</v>
      </c>
      <c r="F202" s="47" t="s">
        <v>955</v>
      </c>
      <c r="G202" s="17" t="s">
        <v>901</v>
      </c>
      <c r="H202" s="17" t="s">
        <v>956</v>
      </c>
      <c r="I202" s="49" t="s">
        <v>938</v>
      </c>
      <c r="J202" s="49" t="s">
        <v>938</v>
      </c>
    </row>
    <row r="203" spans="1:10" ht="89.25">
      <c r="A203" s="16" t="s">
        <v>689</v>
      </c>
      <c r="B203" s="16" t="s">
        <v>690</v>
      </c>
      <c r="C203" s="16" t="s">
        <v>213</v>
      </c>
      <c r="D203" s="16">
        <v>111320011</v>
      </c>
      <c r="E203" s="49" t="s">
        <v>954</v>
      </c>
      <c r="F203" s="47" t="s">
        <v>952</v>
      </c>
      <c r="G203" s="17" t="s">
        <v>901</v>
      </c>
      <c r="H203" s="17" t="s">
        <v>66</v>
      </c>
      <c r="I203" s="49" t="s">
        <v>938</v>
      </c>
      <c r="J203" s="49" t="s">
        <v>938</v>
      </c>
    </row>
    <row r="204" spans="1:10" ht="191.25">
      <c r="A204" s="16" t="s">
        <v>689</v>
      </c>
      <c r="B204" s="16" t="s">
        <v>690</v>
      </c>
      <c r="C204" s="16" t="s">
        <v>213</v>
      </c>
      <c r="D204" s="16">
        <v>111320013</v>
      </c>
      <c r="E204" s="49" t="s">
        <v>945</v>
      </c>
      <c r="F204" s="47" t="s">
        <v>943</v>
      </c>
      <c r="G204" s="17" t="s">
        <v>901</v>
      </c>
      <c r="H204" s="17" t="s">
        <v>40</v>
      </c>
      <c r="I204" s="49" t="s">
        <v>938</v>
      </c>
      <c r="J204" s="49" t="s">
        <v>938</v>
      </c>
    </row>
    <row r="205" spans="1:10" ht="89.25">
      <c r="A205" s="16" t="s">
        <v>689</v>
      </c>
      <c r="B205" s="16" t="s">
        <v>690</v>
      </c>
      <c r="C205" s="16" t="s">
        <v>213</v>
      </c>
      <c r="D205" s="16">
        <v>111320014</v>
      </c>
      <c r="E205" s="49" t="s">
        <v>951</v>
      </c>
      <c r="F205" s="47" t="s">
        <v>949</v>
      </c>
      <c r="G205" s="17" t="s">
        <v>901</v>
      </c>
      <c r="H205" s="17" t="s">
        <v>950</v>
      </c>
      <c r="I205" s="49" t="s">
        <v>938</v>
      </c>
      <c r="J205" s="49" t="s">
        <v>938</v>
      </c>
    </row>
    <row r="206" spans="1:10" ht="51">
      <c r="A206" s="16" t="s">
        <v>689</v>
      </c>
      <c r="B206" s="16" t="s">
        <v>690</v>
      </c>
      <c r="C206" s="16" t="s">
        <v>213</v>
      </c>
      <c r="D206" s="16">
        <v>111320019</v>
      </c>
      <c r="E206" s="49" t="s">
        <v>638</v>
      </c>
      <c r="F206" s="47" t="s">
        <v>941</v>
      </c>
      <c r="G206" s="17" t="s">
        <v>901</v>
      </c>
      <c r="H206" s="17" t="s">
        <v>41</v>
      </c>
      <c r="I206" s="49">
        <v>2016</v>
      </c>
      <c r="J206" s="49">
        <v>2019</v>
      </c>
    </row>
    <row r="207" spans="1:10" ht="76.5">
      <c r="A207" s="16" t="s">
        <v>691</v>
      </c>
      <c r="B207" s="16" t="s">
        <v>296</v>
      </c>
      <c r="C207" s="16" t="s">
        <v>522</v>
      </c>
      <c r="D207" s="16">
        <v>110910018</v>
      </c>
      <c r="E207" s="49" t="s">
        <v>643</v>
      </c>
      <c r="F207" s="47" t="s">
        <v>150</v>
      </c>
      <c r="G207" s="17" t="s">
        <v>816</v>
      </c>
      <c r="H207" s="17" t="s">
        <v>38</v>
      </c>
      <c r="I207" s="49">
        <v>2014</v>
      </c>
      <c r="J207" s="49">
        <v>2016</v>
      </c>
    </row>
    <row r="208" spans="1:10" ht="76.5">
      <c r="A208" s="16" t="s">
        <v>691</v>
      </c>
      <c r="B208" s="16" t="s">
        <v>296</v>
      </c>
      <c r="C208" s="16" t="s">
        <v>520</v>
      </c>
      <c r="D208" s="16">
        <v>110940018</v>
      </c>
      <c r="E208" s="49" t="s">
        <v>643</v>
      </c>
      <c r="F208" s="47" t="s">
        <v>150</v>
      </c>
      <c r="G208" s="17" t="s">
        <v>822</v>
      </c>
      <c r="H208" s="17" t="s">
        <v>86</v>
      </c>
      <c r="I208" s="49">
        <v>2016</v>
      </c>
      <c r="J208" s="49">
        <v>2018</v>
      </c>
    </row>
    <row r="209" spans="1:10" ht="127.5">
      <c r="A209" s="16" t="s">
        <v>691</v>
      </c>
      <c r="B209" s="16" t="s">
        <v>296</v>
      </c>
      <c r="C209" s="16" t="s">
        <v>213</v>
      </c>
      <c r="D209" s="16">
        <v>111270001</v>
      </c>
      <c r="E209" s="49" t="s">
        <v>940</v>
      </c>
      <c r="F209" s="47" t="s">
        <v>934</v>
      </c>
      <c r="G209" s="17" t="s">
        <v>68</v>
      </c>
      <c r="H209" s="17" t="s">
        <v>208</v>
      </c>
      <c r="I209" s="49" t="s">
        <v>938</v>
      </c>
      <c r="J209" s="49" t="s">
        <v>938</v>
      </c>
    </row>
    <row r="210" spans="1:10" ht="89.25">
      <c r="A210" s="16" t="s">
        <v>691</v>
      </c>
      <c r="B210" s="16" t="s">
        <v>296</v>
      </c>
      <c r="C210" s="16" t="s">
        <v>213</v>
      </c>
      <c r="D210" s="16">
        <v>111320007</v>
      </c>
      <c r="E210" s="49" t="s">
        <v>962</v>
      </c>
      <c r="F210" s="47" t="s">
        <v>957</v>
      </c>
      <c r="G210" s="17" t="s">
        <v>901</v>
      </c>
      <c r="H210" s="17" t="s">
        <v>214</v>
      </c>
      <c r="I210" s="49" t="s">
        <v>938</v>
      </c>
      <c r="J210" s="49" t="s">
        <v>938</v>
      </c>
    </row>
    <row r="211" spans="1:10" ht="76.5">
      <c r="A211" s="16" t="s">
        <v>691</v>
      </c>
      <c r="B211" s="16" t="s">
        <v>296</v>
      </c>
      <c r="C211" s="16" t="s">
        <v>213</v>
      </c>
      <c r="D211" s="16">
        <v>111320009</v>
      </c>
      <c r="E211" s="49" t="s">
        <v>636</v>
      </c>
      <c r="F211" s="47" t="s">
        <v>955</v>
      </c>
      <c r="G211" s="17" t="s">
        <v>901</v>
      </c>
      <c r="H211" s="17" t="s">
        <v>956</v>
      </c>
      <c r="I211" s="49" t="s">
        <v>938</v>
      </c>
      <c r="J211" s="49" t="s">
        <v>938</v>
      </c>
    </row>
    <row r="212" spans="1:10" ht="89.25">
      <c r="A212" s="16" t="s">
        <v>691</v>
      </c>
      <c r="B212" s="16" t="s">
        <v>296</v>
      </c>
      <c r="C212" s="16" t="s">
        <v>213</v>
      </c>
      <c r="D212" s="16">
        <v>111320011</v>
      </c>
      <c r="E212" s="49" t="s">
        <v>954</v>
      </c>
      <c r="F212" s="47" t="s">
        <v>952</v>
      </c>
      <c r="G212" s="17" t="s">
        <v>901</v>
      </c>
      <c r="H212" s="17" t="s">
        <v>66</v>
      </c>
      <c r="I212" s="49" t="s">
        <v>938</v>
      </c>
      <c r="J212" s="49" t="s">
        <v>938</v>
      </c>
    </row>
    <row r="213" spans="1:10" ht="178.5">
      <c r="A213" s="16" t="s">
        <v>691</v>
      </c>
      <c r="B213" s="16" t="s">
        <v>296</v>
      </c>
      <c r="C213" s="16" t="s">
        <v>213</v>
      </c>
      <c r="D213" s="16">
        <v>111320013</v>
      </c>
      <c r="E213" s="49" t="s">
        <v>945</v>
      </c>
      <c r="F213" s="47" t="s">
        <v>943</v>
      </c>
      <c r="G213" s="17" t="s">
        <v>901</v>
      </c>
      <c r="H213" s="17" t="s">
        <v>93</v>
      </c>
      <c r="I213" s="49" t="s">
        <v>938</v>
      </c>
      <c r="J213" s="49" t="s">
        <v>938</v>
      </c>
    </row>
    <row r="214" spans="1:10" ht="89.25">
      <c r="A214" s="16" t="s">
        <v>691</v>
      </c>
      <c r="B214" s="16" t="s">
        <v>296</v>
      </c>
      <c r="C214" s="16" t="s">
        <v>213</v>
      </c>
      <c r="D214" s="16">
        <v>111320014</v>
      </c>
      <c r="E214" s="49" t="s">
        <v>951</v>
      </c>
      <c r="F214" s="47" t="s">
        <v>949</v>
      </c>
      <c r="G214" s="17" t="s">
        <v>901</v>
      </c>
      <c r="H214" s="17" t="s">
        <v>950</v>
      </c>
      <c r="I214" s="49" t="s">
        <v>938</v>
      </c>
      <c r="J214" s="49" t="s">
        <v>938</v>
      </c>
    </row>
    <row r="215" spans="1:10" ht="51">
      <c r="A215" s="16" t="s">
        <v>691</v>
      </c>
      <c r="B215" s="16" t="s">
        <v>296</v>
      </c>
      <c r="C215" s="16" t="s">
        <v>213</v>
      </c>
      <c r="D215" s="16">
        <v>111320019</v>
      </c>
      <c r="E215" s="49" t="s">
        <v>638</v>
      </c>
      <c r="F215" s="47" t="s">
        <v>941</v>
      </c>
      <c r="G215" s="17" t="s">
        <v>901</v>
      </c>
      <c r="H215" s="17" t="s">
        <v>42</v>
      </c>
      <c r="I215" s="49">
        <v>2016</v>
      </c>
      <c r="J215" s="49">
        <v>2019</v>
      </c>
    </row>
    <row r="216" spans="1:10" ht="63.75">
      <c r="A216" s="16" t="s">
        <v>693</v>
      </c>
      <c r="B216" s="16" t="s">
        <v>297</v>
      </c>
      <c r="C216" s="16" t="s">
        <v>497</v>
      </c>
      <c r="D216" s="16">
        <v>110230006</v>
      </c>
      <c r="E216" s="49" t="s">
        <v>638</v>
      </c>
      <c r="F216" s="47" t="s">
        <v>918</v>
      </c>
      <c r="G216" s="17" t="s">
        <v>718</v>
      </c>
      <c r="H216" s="17" t="s">
        <v>43</v>
      </c>
      <c r="I216" s="49" t="s">
        <v>938</v>
      </c>
      <c r="J216" s="49">
        <v>2019</v>
      </c>
    </row>
    <row r="217" spans="1:10" ht="63.75">
      <c r="A217" s="16" t="s">
        <v>693</v>
      </c>
      <c r="B217" s="16" t="s">
        <v>297</v>
      </c>
      <c r="C217" s="16" t="s">
        <v>512</v>
      </c>
      <c r="D217" s="16">
        <v>110230015</v>
      </c>
      <c r="E217" s="49" t="s">
        <v>643</v>
      </c>
      <c r="F217" s="47" t="s">
        <v>983</v>
      </c>
      <c r="G217" s="17" t="s">
        <v>746</v>
      </c>
      <c r="H217" s="17" t="s">
        <v>513</v>
      </c>
      <c r="I217" s="49">
        <v>2017</v>
      </c>
      <c r="J217" s="49">
        <v>2018</v>
      </c>
    </row>
    <row r="218" spans="1:10" ht="63.75">
      <c r="A218" s="16" t="s">
        <v>693</v>
      </c>
      <c r="B218" s="16" t="s">
        <v>297</v>
      </c>
      <c r="C218" s="16" t="s">
        <v>512</v>
      </c>
      <c r="D218" s="16">
        <v>110230017</v>
      </c>
      <c r="E218" s="49" t="s">
        <v>643</v>
      </c>
      <c r="F218" s="47" t="s">
        <v>999</v>
      </c>
      <c r="G218" s="17" t="s">
        <v>746</v>
      </c>
      <c r="H218" s="17" t="s">
        <v>511</v>
      </c>
      <c r="I218" s="49" t="s">
        <v>938</v>
      </c>
      <c r="J218" s="49" t="s">
        <v>938</v>
      </c>
    </row>
    <row r="219" spans="1:10" ht="127.5">
      <c r="A219" s="16" t="s">
        <v>693</v>
      </c>
      <c r="B219" s="16" t="s">
        <v>297</v>
      </c>
      <c r="C219" s="16" t="s">
        <v>213</v>
      </c>
      <c r="D219" s="16">
        <v>111270001</v>
      </c>
      <c r="E219" s="49" t="s">
        <v>940</v>
      </c>
      <c r="F219" s="47" t="s">
        <v>934</v>
      </c>
      <c r="G219" s="17" t="s">
        <v>68</v>
      </c>
      <c r="H219" s="17" t="s">
        <v>208</v>
      </c>
      <c r="I219" s="49" t="s">
        <v>938</v>
      </c>
      <c r="J219" s="49" t="s">
        <v>938</v>
      </c>
    </row>
    <row r="220" spans="1:10" ht="89.25">
      <c r="A220" s="16" t="s">
        <v>693</v>
      </c>
      <c r="B220" s="16" t="s">
        <v>297</v>
      </c>
      <c r="C220" s="16" t="s">
        <v>213</v>
      </c>
      <c r="D220" s="16">
        <v>111320007</v>
      </c>
      <c r="E220" s="49" t="s">
        <v>515</v>
      </c>
      <c r="F220" s="47" t="s">
        <v>957</v>
      </c>
      <c r="G220" s="17" t="s">
        <v>901</v>
      </c>
      <c r="H220" s="17" t="s">
        <v>214</v>
      </c>
      <c r="I220" s="49" t="s">
        <v>938</v>
      </c>
      <c r="J220" s="49" t="s">
        <v>938</v>
      </c>
    </row>
    <row r="221" spans="1:10" ht="76.5">
      <c r="A221" s="16" t="s">
        <v>693</v>
      </c>
      <c r="B221" s="16" t="s">
        <v>297</v>
      </c>
      <c r="C221" s="16" t="s">
        <v>213</v>
      </c>
      <c r="D221" s="16">
        <v>111320009</v>
      </c>
      <c r="E221" s="49" t="s">
        <v>636</v>
      </c>
      <c r="F221" s="47" t="s">
        <v>955</v>
      </c>
      <c r="G221" s="17" t="s">
        <v>901</v>
      </c>
      <c r="H221" s="17" t="s">
        <v>956</v>
      </c>
      <c r="I221" s="49" t="s">
        <v>938</v>
      </c>
      <c r="J221" s="49" t="s">
        <v>938</v>
      </c>
    </row>
    <row r="222" spans="1:10" ht="89.25">
      <c r="A222" s="16" t="s">
        <v>693</v>
      </c>
      <c r="B222" s="16" t="s">
        <v>297</v>
      </c>
      <c r="C222" s="16" t="s">
        <v>213</v>
      </c>
      <c r="D222" s="16">
        <v>111320011</v>
      </c>
      <c r="E222" s="49" t="s">
        <v>954</v>
      </c>
      <c r="F222" s="47" t="s">
        <v>952</v>
      </c>
      <c r="G222" s="17" t="s">
        <v>901</v>
      </c>
      <c r="H222" s="17" t="s">
        <v>66</v>
      </c>
      <c r="I222" s="49" t="s">
        <v>938</v>
      </c>
      <c r="J222" s="49" t="s">
        <v>938</v>
      </c>
    </row>
    <row r="223" spans="1:10" ht="178.5">
      <c r="A223" s="16" t="s">
        <v>693</v>
      </c>
      <c r="B223" s="16" t="s">
        <v>297</v>
      </c>
      <c r="C223" s="16" t="s">
        <v>213</v>
      </c>
      <c r="D223" s="16">
        <v>111320013</v>
      </c>
      <c r="E223" s="49" t="s">
        <v>945</v>
      </c>
      <c r="F223" s="47" t="s">
        <v>943</v>
      </c>
      <c r="G223" s="17" t="s">
        <v>901</v>
      </c>
      <c r="H223" s="17" t="s">
        <v>93</v>
      </c>
      <c r="I223" s="49" t="s">
        <v>938</v>
      </c>
      <c r="J223" s="49" t="s">
        <v>938</v>
      </c>
    </row>
    <row r="224" spans="1:10" ht="89.25">
      <c r="A224" s="16" t="s">
        <v>693</v>
      </c>
      <c r="B224" s="16" t="s">
        <v>297</v>
      </c>
      <c r="C224" s="16" t="s">
        <v>213</v>
      </c>
      <c r="D224" s="16">
        <v>111320014</v>
      </c>
      <c r="E224" s="49" t="s">
        <v>951</v>
      </c>
      <c r="F224" s="47" t="s">
        <v>949</v>
      </c>
      <c r="G224" s="17" t="s">
        <v>901</v>
      </c>
      <c r="H224" s="17" t="s">
        <v>950</v>
      </c>
      <c r="I224" s="49" t="s">
        <v>938</v>
      </c>
      <c r="J224" s="49" t="s">
        <v>938</v>
      </c>
    </row>
    <row r="225" spans="1:10" ht="51">
      <c r="A225" s="16" t="s">
        <v>693</v>
      </c>
      <c r="B225" s="16" t="s">
        <v>297</v>
      </c>
      <c r="C225" s="16" t="s">
        <v>213</v>
      </c>
      <c r="D225" s="16">
        <v>111320019</v>
      </c>
      <c r="E225" s="49" t="s">
        <v>638</v>
      </c>
      <c r="F225" s="47" t="s">
        <v>941</v>
      </c>
      <c r="G225" s="17" t="s">
        <v>901</v>
      </c>
      <c r="H225" s="17" t="s">
        <v>44</v>
      </c>
      <c r="I225" s="49">
        <v>2016</v>
      </c>
      <c r="J225" s="49">
        <v>2020</v>
      </c>
    </row>
    <row r="226" spans="1:10" ht="76.5">
      <c r="A226" s="16" t="s">
        <v>693</v>
      </c>
      <c r="B226" s="16" t="s">
        <v>297</v>
      </c>
      <c r="C226" s="16" t="s">
        <v>213</v>
      </c>
      <c r="D226" s="16">
        <v>111320030</v>
      </c>
      <c r="E226" s="49" t="s">
        <v>636</v>
      </c>
      <c r="F226" s="47" t="s">
        <v>488</v>
      </c>
      <c r="G226" s="17" t="s">
        <v>901</v>
      </c>
      <c r="H226" s="17" t="s">
        <v>15</v>
      </c>
      <c r="I226" s="49" t="s">
        <v>938</v>
      </c>
      <c r="J226" s="49" t="s">
        <v>938</v>
      </c>
    </row>
    <row r="227" spans="1:10" ht="38.25">
      <c r="A227" s="16" t="s">
        <v>719</v>
      </c>
      <c r="B227" s="16" t="s">
        <v>720</v>
      </c>
      <c r="C227" s="16" t="s">
        <v>491</v>
      </c>
      <c r="D227" s="16">
        <v>11304021</v>
      </c>
      <c r="E227" s="49" t="s">
        <v>641</v>
      </c>
      <c r="F227" s="47" t="s">
        <v>918</v>
      </c>
      <c r="G227" s="17" t="s">
        <v>909</v>
      </c>
      <c r="H227" s="17" t="s">
        <v>375</v>
      </c>
      <c r="I227" s="49">
        <v>2019</v>
      </c>
      <c r="J227" s="49">
        <v>2024</v>
      </c>
    </row>
    <row r="228" spans="1:10" ht="102" customHeight="1">
      <c r="A228" s="16" t="s">
        <v>719</v>
      </c>
      <c r="B228" s="16" t="s">
        <v>720</v>
      </c>
      <c r="C228" s="16" t="s">
        <v>720</v>
      </c>
      <c r="D228" s="16">
        <v>11305021</v>
      </c>
      <c r="E228" s="49" t="s">
        <v>642</v>
      </c>
      <c r="F228" s="47" t="s">
        <v>918</v>
      </c>
      <c r="G228" s="17" t="s">
        <v>7</v>
      </c>
      <c r="H228" s="17" t="s">
        <v>13</v>
      </c>
      <c r="I228" s="49">
        <v>2016</v>
      </c>
      <c r="J228" s="49">
        <v>2021</v>
      </c>
    </row>
    <row r="229" spans="1:10" ht="89.25">
      <c r="A229" s="16" t="s">
        <v>719</v>
      </c>
      <c r="B229" s="16" t="s">
        <v>720</v>
      </c>
      <c r="C229" s="16" t="s">
        <v>491</v>
      </c>
      <c r="D229" s="16">
        <v>110240012</v>
      </c>
      <c r="E229" s="49" t="s">
        <v>494</v>
      </c>
      <c r="F229" s="47" t="s">
        <v>492</v>
      </c>
      <c r="G229" s="17" t="s">
        <v>748</v>
      </c>
      <c r="H229" s="17" t="s">
        <v>493</v>
      </c>
      <c r="I229" s="49" t="s">
        <v>938</v>
      </c>
      <c r="J229" s="49" t="s">
        <v>938</v>
      </c>
    </row>
    <row r="230" spans="1:10" ht="89.25">
      <c r="A230" s="16" t="s">
        <v>719</v>
      </c>
      <c r="B230" s="16" t="s">
        <v>720</v>
      </c>
      <c r="C230" s="16" t="s">
        <v>491</v>
      </c>
      <c r="D230" s="16">
        <v>110240017</v>
      </c>
      <c r="E230" s="49" t="s">
        <v>643</v>
      </c>
      <c r="F230" s="47" t="s">
        <v>999</v>
      </c>
      <c r="G230" s="17" t="s">
        <v>748</v>
      </c>
      <c r="H230" s="17" t="s">
        <v>490</v>
      </c>
      <c r="I230" s="49" t="s">
        <v>938</v>
      </c>
      <c r="J230" s="49" t="s">
        <v>938</v>
      </c>
    </row>
    <row r="231" spans="1:10" ht="140.25">
      <c r="A231" s="16" t="s">
        <v>719</v>
      </c>
      <c r="B231" s="16" t="s">
        <v>720</v>
      </c>
      <c r="C231" s="16" t="s">
        <v>505</v>
      </c>
      <c r="D231" s="16">
        <v>110260005</v>
      </c>
      <c r="E231" s="49" t="s">
        <v>643</v>
      </c>
      <c r="F231" s="47" t="s">
        <v>967</v>
      </c>
      <c r="G231" s="17" t="s">
        <v>750</v>
      </c>
      <c r="H231" s="17" t="s">
        <v>45</v>
      </c>
      <c r="I231" s="49">
        <v>2016</v>
      </c>
      <c r="J231" s="49">
        <v>2018</v>
      </c>
    </row>
    <row r="232" spans="1:10" ht="127.5">
      <c r="A232" s="16" t="s">
        <v>719</v>
      </c>
      <c r="B232" s="16" t="s">
        <v>720</v>
      </c>
      <c r="C232" s="16" t="s">
        <v>505</v>
      </c>
      <c r="D232" s="16">
        <v>110260006</v>
      </c>
      <c r="E232" s="49" t="s">
        <v>643</v>
      </c>
      <c r="F232" s="47" t="s">
        <v>918</v>
      </c>
      <c r="G232" s="17" t="s">
        <v>750</v>
      </c>
      <c r="H232" s="17" t="s">
        <v>46</v>
      </c>
      <c r="I232" s="49">
        <v>2016</v>
      </c>
      <c r="J232" s="49">
        <v>2018</v>
      </c>
    </row>
    <row r="233" spans="1:10" ht="150" customHeight="1">
      <c r="A233" s="16" t="s">
        <v>719</v>
      </c>
      <c r="B233" s="16" t="s">
        <v>720</v>
      </c>
      <c r="C233" s="16" t="s">
        <v>1001</v>
      </c>
      <c r="D233" s="16">
        <v>110650005</v>
      </c>
      <c r="E233" s="49" t="s">
        <v>648</v>
      </c>
      <c r="F233" s="47" t="s">
        <v>967</v>
      </c>
      <c r="G233" s="17" t="s">
        <v>784</v>
      </c>
      <c r="H233" s="17" t="s">
        <v>47</v>
      </c>
      <c r="I233" s="49">
        <v>2017</v>
      </c>
      <c r="J233" s="49">
        <v>2019</v>
      </c>
    </row>
    <row r="234" spans="1:10" ht="76.5">
      <c r="A234" s="16" t="s">
        <v>719</v>
      </c>
      <c r="B234" s="16" t="s">
        <v>720</v>
      </c>
      <c r="C234" s="16" t="s">
        <v>1001</v>
      </c>
      <c r="D234" s="16">
        <v>110650017</v>
      </c>
      <c r="E234" s="49" t="s">
        <v>648</v>
      </c>
      <c r="F234" s="47" t="s">
        <v>999</v>
      </c>
      <c r="G234" s="17" t="s">
        <v>784</v>
      </c>
      <c r="H234" s="17" t="s">
        <v>1000</v>
      </c>
      <c r="I234" s="49" t="s">
        <v>938</v>
      </c>
      <c r="J234" s="49" t="s">
        <v>938</v>
      </c>
    </row>
    <row r="235" spans="1:10" ht="135" customHeight="1">
      <c r="A235" s="16" t="s">
        <v>719</v>
      </c>
      <c r="B235" s="16" t="s">
        <v>720</v>
      </c>
      <c r="C235" s="16" t="s">
        <v>991</v>
      </c>
      <c r="D235" s="16">
        <v>110710005</v>
      </c>
      <c r="E235" s="49" t="s">
        <v>648</v>
      </c>
      <c r="F235" s="47" t="s">
        <v>967</v>
      </c>
      <c r="G235" s="17" t="s">
        <v>788</v>
      </c>
      <c r="H235" s="17" t="s">
        <v>9</v>
      </c>
      <c r="I235" s="49">
        <v>2015</v>
      </c>
      <c r="J235" s="49">
        <v>2017</v>
      </c>
    </row>
    <row r="236" spans="1:10" ht="76.5">
      <c r="A236" s="16" t="s">
        <v>719</v>
      </c>
      <c r="B236" s="16" t="s">
        <v>720</v>
      </c>
      <c r="C236" s="16" t="s">
        <v>992</v>
      </c>
      <c r="D236" s="16">
        <v>110950018</v>
      </c>
      <c r="E236" s="49" t="s">
        <v>643</v>
      </c>
      <c r="F236" s="47" t="s">
        <v>150</v>
      </c>
      <c r="G236" s="17" t="s">
        <v>824</v>
      </c>
      <c r="H236" s="17" t="s">
        <v>38</v>
      </c>
      <c r="I236" s="49">
        <v>2015</v>
      </c>
      <c r="J236" s="49">
        <v>2016</v>
      </c>
    </row>
    <row r="237" spans="1:10" ht="76.5">
      <c r="A237" s="16" t="s">
        <v>719</v>
      </c>
      <c r="B237" s="16" t="s">
        <v>720</v>
      </c>
      <c r="C237" s="16" t="s">
        <v>993</v>
      </c>
      <c r="D237" s="16">
        <v>111040018</v>
      </c>
      <c r="E237" s="49" t="s">
        <v>643</v>
      </c>
      <c r="F237" s="47" t="s">
        <v>150</v>
      </c>
      <c r="G237" s="17" t="s">
        <v>840</v>
      </c>
      <c r="H237" s="17" t="s">
        <v>38</v>
      </c>
      <c r="I237" s="49">
        <v>2020</v>
      </c>
      <c r="J237" s="49">
        <v>2022</v>
      </c>
    </row>
    <row r="238" spans="1:10" ht="76.5">
      <c r="A238" s="16" t="s">
        <v>719</v>
      </c>
      <c r="B238" s="16" t="s">
        <v>720</v>
      </c>
      <c r="C238" s="16" t="s">
        <v>965</v>
      </c>
      <c r="D238" s="16">
        <v>111130018</v>
      </c>
      <c r="E238" s="49" t="s">
        <v>645</v>
      </c>
      <c r="F238" s="47" t="s">
        <v>150</v>
      </c>
      <c r="G238" s="17" t="s">
        <v>860</v>
      </c>
      <c r="H238" s="17" t="s">
        <v>86</v>
      </c>
      <c r="I238" s="49">
        <v>2016</v>
      </c>
      <c r="J238" s="49">
        <v>2019</v>
      </c>
    </row>
    <row r="239" spans="1:10" ht="51">
      <c r="A239" s="16" t="s">
        <v>719</v>
      </c>
      <c r="B239" s="16" t="s">
        <v>720</v>
      </c>
      <c r="C239" s="16" t="s">
        <v>995</v>
      </c>
      <c r="D239" s="16">
        <v>111191018</v>
      </c>
      <c r="E239" s="49" t="s">
        <v>648</v>
      </c>
      <c r="F239" s="47" t="s">
        <v>150</v>
      </c>
      <c r="G239" s="17" t="s">
        <v>873</v>
      </c>
      <c r="H239" s="17" t="s">
        <v>219</v>
      </c>
      <c r="I239" s="49">
        <v>2016</v>
      </c>
      <c r="J239" s="49">
        <v>2019</v>
      </c>
    </row>
    <row r="240" spans="1:10" ht="76.5">
      <c r="A240" s="16" t="s">
        <v>719</v>
      </c>
      <c r="B240" s="16" t="s">
        <v>720</v>
      </c>
      <c r="C240" s="16" t="s">
        <v>995</v>
      </c>
      <c r="D240" s="16">
        <v>111191019</v>
      </c>
      <c r="E240" s="49" t="s">
        <v>996</v>
      </c>
      <c r="F240" s="47" t="s">
        <v>150</v>
      </c>
      <c r="G240" s="17" t="s">
        <v>873</v>
      </c>
      <c r="H240" s="17" t="s">
        <v>48</v>
      </c>
      <c r="I240" s="49">
        <v>2016</v>
      </c>
      <c r="J240" s="49">
        <v>2019</v>
      </c>
    </row>
    <row r="241" spans="1:10" ht="51">
      <c r="A241" s="16" t="s">
        <v>719</v>
      </c>
      <c r="B241" s="16" t="s">
        <v>720</v>
      </c>
      <c r="C241" s="16" t="s">
        <v>997</v>
      </c>
      <c r="D241" s="16">
        <v>111200018</v>
      </c>
      <c r="E241" s="49" t="s">
        <v>648</v>
      </c>
      <c r="F241" s="47" t="s">
        <v>150</v>
      </c>
      <c r="G241" s="17" t="s">
        <v>875</v>
      </c>
      <c r="H241" s="17" t="s">
        <v>49</v>
      </c>
      <c r="I241" s="49">
        <v>2015</v>
      </c>
      <c r="J241" s="49">
        <v>2019</v>
      </c>
    </row>
    <row r="242" spans="1:10" ht="51">
      <c r="A242" s="16" t="s">
        <v>719</v>
      </c>
      <c r="B242" s="16" t="s">
        <v>720</v>
      </c>
      <c r="C242" s="16" t="s">
        <v>998</v>
      </c>
      <c r="D242" s="16">
        <v>111210018</v>
      </c>
      <c r="E242" s="49" t="s">
        <v>648</v>
      </c>
      <c r="F242" s="47" t="s">
        <v>150</v>
      </c>
      <c r="G242" s="17" t="s">
        <v>877</v>
      </c>
      <c r="H242" s="17" t="s">
        <v>39</v>
      </c>
      <c r="I242" s="49">
        <v>2015</v>
      </c>
      <c r="J242" s="49">
        <v>2017</v>
      </c>
    </row>
    <row r="243" spans="1:10" ht="51">
      <c r="A243" s="16" t="s">
        <v>719</v>
      </c>
      <c r="B243" s="16" t="s">
        <v>720</v>
      </c>
      <c r="C243" s="16" t="s">
        <v>646</v>
      </c>
      <c r="D243" s="16">
        <v>111220018</v>
      </c>
      <c r="E243" s="49" t="s">
        <v>648</v>
      </c>
      <c r="F243" s="47" t="s">
        <v>150</v>
      </c>
      <c r="G243" s="17" t="s">
        <v>879</v>
      </c>
      <c r="H243" s="17" t="s">
        <v>219</v>
      </c>
      <c r="I243" s="49">
        <v>2016</v>
      </c>
      <c r="J243" s="49">
        <v>2018</v>
      </c>
    </row>
    <row r="244" spans="1:10" ht="127.5">
      <c r="A244" s="16" t="s">
        <v>719</v>
      </c>
      <c r="B244" s="16" t="s">
        <v>720</v>
      </c>
      <c r="C244" s="16" t="s">
        <v>213</v>
      </c>
      <c r="D244" s="16">
        <v>111270001</v>
      </c>
      <c r="E244" s="49" t="s">
        <v>940</v>
      </c>
      <c r="F244" s="47" t="s">
        <v>934</v>
      </c>
      <c r="G244" s="17" t="s">
        <v>68</v>
      </c>
      <c r="H244" s="17" t="s">
        <v>208</v>
      </c>
      <c r="I244" s="49" t="s">
        <v>938</v>
      </c>
      <c r="J244" s="49" t="s">
        <v>938</v>
      </c>
    </row>
    <row r="245" spans="1:10" ht="89.25">
      <c r="A245" s="16" t="s">
        <v>719</v>
      </c>
      <c r="B245" s="16" t="s">
        <v>720</v>
      </c>
      <c r="C245" s="16" t="s">
        <v>213</v>
      </c>
      <c r="D245" s="16">
        <v>111320007</v>
      </c>
      <c r="E245" s="49" t="s">
        <v>962</v>
      </c>
      <c r="F245" s="47" t="s">
        <v>957</v>
      </c>
      <c r="G245" s="17" t="s">
        <v>901</v>
      </c>
      <c r="H245" s="17" t="s">
        <v>214</v>
      </c>
      <c r="I245" s="49" t="s">
        <v>938</v>
      </c>
      <c r="J245" s="49" t="s">
        <v>938</v>
      </c>
    </row>
    <row r="246" spans="1:10" ht="76.5">
      <c r="A246" s="16" t="s">
        <v>719</v>
      </c>
      <c r="B246" s="16" t="s">
        <v>720</v>
      </c>
      <c r="C246" s="16" t="s">
        <v>213</v>
      </c>
      <c r="D246" s="16">
        <v>111320009</v>
      </c>
      <c r="E246" s="49" t="s">
        <v>636</v>
      </c>
      <c r="F246" s="47" t="s">
        <v>955</v>
      </c>
      <c r="G246" s="17" t="s">
        <v>901</v>
      </c>
      <c r="H246" s="17" t="s">
        <v>956</v>
      </c>
      <c r="I246" s="49" t="s">
        <v>938</v>
      </c>
      <c r="J246" s="49" t="s">
        <v>938</v>
      </c>
    </row>
    <row r="247" spans="1:10" ht="89.25">
      <c r="A247" s="16" t="s">
        <v>719</v>
      </c>
      <c r="B247" s="16" t="s">
        <v>720</v>
      </c>
      <c r="C247" s="16" t="s">
        <v>213</v>
      </c>
      <c r="D247" s="16">
        <v>111320011</v>
      </c>
      <c r="E247" s="49" t="s">
        <v>954</v>
      </c>
      <c r="F247" s="47" t="s">
        <v>952</v>
      </c>
      <c r="G247" s="17" t="s">
        <v>901</v>
      </c>
      <c r="H247" s="17" t="s">
        <v>66</v>
      </c>
      <c r="I247" s="49" t="s">
        <v>938</v>
      </c>
      <c r="J247" s="49" t="s">
        <v>938</v>
      </c>
    </row>
    <row r="248" spans="1:10" ht="242.25">
      <c r="A248" s="16" t="s">
        <v>719</v>
      </c>
      <c r="B248" s="16" t="s">
        <v>720</v>
      </c>
      <c r="C248" s="16" t="s">
        <v>213</v>
      </c>
      <c r="D248" s="16">
        <v>111320013</v>
      </c>
      <c r="E248" s="49" t="s">
        <v>945</v>
      </c>
      <c r="F248" s="47" t="s">
        <v>943</v>
      </c>
      <c r="G248" s="17" t="s">
        <v>901</v>
      </c>
      <c r="H248" s="17" t="s">
        <v>50</v>
      </c>
      <c r="I248" s="49" t="s">
        <v>938</v>
      </c>
      <c r="J248" s="49" t="s">
        <v>938</v>
      </c>
    </row>
    <row r="249" spans="1:10" ht="89.25">
      <c r="A249" s="16" t="s">
        <v>719</v>
      </c>
      <c r="B249" s="16" t="s">
        <v>720</v>
      </c>
      <c r="C249" s="16" t="s">
        <v>213</v>
      </c>
      <c r="D249" s="16">
        <v>111320014</v>
      </c>
      <c r="E249" s="49" t="s">
        <v>951</v>
      </c>
      <c r="F249" s="47" t="s">
        <v>949</v>
      </c>
      <c r="G249" s="17" t="s">
        <v>901</v>
      </c>
      <c r="H249" s="17" t="s">
        <v>950</v>
      </c>
      <c r="I249" s="49" t="s">
        <v>938</v>
      </c>
      <c r="J249" s="49" t="s">
        <v>938</v>
      </c>
    </row>
    <row r="250" spans="1:10" ht="76.5">
      <c r="A250" s="16" t="s">
        <v>719</v>
      </c>
      <c r="B250" s="16" t="s">
        <v>720</v>
      </c>
      <c r="C250" s="16" t="s">
        <v>213</v>
      </c>
      <c r="D250" s="16">
        <v>111320016</v>
      </c>
      <c r="E250" s="49" t="s">
        <v>636</v>
      </c>
      <c r="F250" s="47" t="s">
        <v>941</v>
      </c>
      <c r="G250" s="17" t="s">
        <v>901</v>
      </c>
      <c r="H250" s="17" t="s">
        <v>227</v>
      </c>
      <c r="I250" s="49">
        <v>2016</v>
      </c>
      <c r="J250" s="49">
        <v>2016</v>
      </c>
    </row>
    <row r="251" spans="1:10" ht="51">
      <c r="A251" s="16" t="s">
        <v>719</v>
      </c>
      <c r="B251" s="16" t="s">
        <v>720</v>
      </c>
      <c r="C251" s="16" t="s">
        <v>213</v>
      </c>
      <c r="D251" s="16">
        <v>111320019</v>
      </c>
      <c r="E251" s="49" t="s">
        <v>638</v>
      </c>
      <c r="F251" s="47" t="s">
        <v>941</v>
      </c>
      <c r="G251" s="17" t="s">
        <v>901</v>
      </c>
      <c r="H251" s="17" t="s">
        <v>51</v>
      </c>
      <c r="I251" s="49">
        <v>2016</v>
      </c>
      <c r="J251" s="49">
        <v>2021</v>
      </c>
    </row>
    <row r="252" spans="1:10" ht="153">
      <c r="A252" s="16" t="s">
        <v>719</v>
      </c>
      <c r="B252" s="16" t="s">
        <v>720</v>
      </c>
      <c r="C252" s="16" t="s">
        <v>213</v>
      </c>
      <c r="D252" s="16">
        <v>111320030</v>
      </c>
      <c r="E252" s="49" t="s">
        <v>636</v>
      </c>
      <c r="F252" s="47" t="s">
        <v>488</v>
      </c>
      <c r="G252" s="17" t="s">
        <v>901</v>
      </c>
      <c r="H252" s="17" t="s">
        <v>52</v>
      </c>
      <c r="I252" s="49" t="s">
        <v>938</v>
      </c>
      <c r="J252" s="49" t="s">
        <v>938</v>
      </c>
    </row>
    <row r="253" spans="1:10" ht="107.25" customHeight="1">
      <c r="A253" s="16" t="s">
        <v>765</v>
      </c>
      <c r="B253" s="16" t="s">
        <v>299</v>
      </c>
      <c r="C253" s="16" t="s">
        <v>987</v>
      </c>
      <c r="D253" s="16">
        <v>11306021</v>
      </c>
      <c r="E253" s="49" t="s">
        <v>642</v>
      </c>
      <c r="F253" s="47" t="s">
        <v>918</v>
      </c>
      <c r="G253" s="17" t="s">
        <v>8</v>
      </c>
      <c r="H253" s="17" t="s">
        <v>13</v>
      </c>
      <c r="I253" s="49">
        <v>2016</v>
      </c>
      <c r="J253" s="49">
        <v>2021</v>
      </c>
    </row>
    <row r="254" spans="1:10" ht="63.75">
      <c r="A254" s="16" t="s">
        <v>765</v>
      </c>
      <c r="B254" s="16" t="s">
        <v>299</v>
      </c>
      <c r="C254" s="16" t="s">
        <v>971</v>
      </c>
      <c r="D254" s="16">
        <v>110370005</v>
      </c>
      <c r="E254" s="49" t="s">
        <v>645</v>
      </c>
      <c r="F254" s="47" t="s">
        <v>967</v>
      </c>
      <c r="G254" s="17" t="s">
        <v>764</v>
      </c>
      <c r="H254" s="17" t="s">
        <v>53</v>
      </c>
      <c r="I254" s="49">
        <v>2016</v>
      </c>
      <c r="J254" s="49">
        <v>2019</v>
      </c>
    </row>
    <row r="255" spans="1:10" ht="102">
      <c r="A255" s="16" t="s">
        <v>765</v>
      </c>
      <c r="B255" s="16" t="s">
        <v>299</v>
      </c>
      <c r="C255" s="16" t="s">
        <v>977</v>
      </c>
      <c r="D255" s="16">
        <v>110380005</v>
      </c>
      <c r="E255" s="49" t="s">
        <v>645</v>
      </c>
      <c r="F255" s="47" t="s">
        <v>967</v>
      </c>
      <c r="G255" s="17" t="s">
        <v>768</v>
      </c>
      <c r="H255" s="17" t="s">
        <v>54</v>
      </c>
      <c r="I255" s="49">
        <v>2016</v>
      </c>
      <c r="J255" s="49">
        <v>2019</v>
      </c>
    </row>
    <row r="256" spans="1:10" ht="127.5">
      <c r="A256" s="16" t="s">
        <v>765</v>
      </c>
      <c r="B256" s="16" t="s">
        <v>299</v>
      </c>
      <c r="C256" s="16" t="s">
        <v>982</v>
      </c>
      <c r="D256" s="16">
        <v>110680005</v>
      </c>
      <c r="E256" s="49" t="s">
        <v>648</v>
      </c>
      <c r="F256" s="47" t="s">
        <v>967</v>
      </c>
      <c r="G256" s="17" t="s">
        <v>786</v>
      </c>
      <c r="H256" s="17" t="s">
        <v>55</v>
      </c>
      <c r="I256" s="49">
        <v>2016</v>
      </c>
      <c r="J256" s="49">
        <v>2019</v>
      </c>
    </row>
    <row r="257" spans="1:10" ht="76.5">
      <c r="A257" s="16" t="s">
        <v>765</v>
      </c>
      <c r="B257" s="16" t="s">
        <v>299</v>
      </c>
      <c r="C257" s="16" t="s">
        <v>965</v>
      </c>
      <c r="D257" s="16">
        <v>111131018</v>
      </c>
      <c r="E257" s="49" t="s">
        <v>645</v>
      </c>
      <c r="F257" s="47" t="s">
        <v>150</v>
      </c>
      <c r="G257" s="17" t="s">
        <v>861</v>
      </c>
      <c r="H257" s="17" t="s">
        <v>86</v>
      </c>
      <c r="I257" s="49">
        <v>2016</v>
      </c>
      <c r="J257" s="49">
        <v>2019</v>
      </c>
    </row>
    <row r="258" spans="1:10" ht="127.5">
      <c r="A258" s="16" t="s">
        <v>765</v>
      </c>
      <c r="B258" s="16" t="s">
        <v>299</v>
      </c>
      <c r="C258" s="16" t="s">
        <v>213</v>
      </c>
      <c r="D258" s="16">
        <v>111270001</v>
      </c>
      <c r="E258" s="49" t="s">
        <v>940</v>
      </c>
      <c r="F258" s="47" t="s">
        <v>934</v>
      </c>
      <c r="G258" s="17" t="s">
        <v>68</v>
      </c>
      <c r="H258" s="17" t="s">
        <v>208</v>
      </c>
      <c r="I258" s="49" t="s">
        <v>938</v>
      </c>
      <c r="J258" s="49" t="s">
        <v>938</v>
      </c>
    </row>
    <row r="259" spans="1:10" ht="89.25">
      <c r="A259" s="16" t="s">
        <v>765</v>
      </c>
      <c r="B259" s="16" t="s">
        <v>299</v>
      </c>
      <c r="C259" s="16" t="s">
        <v>213</v>
      </c>
      <c r="D259" s="16">
        <v>111320007</v>
      </c>
      <c r="E259" s="49" t="s">
        <v>962</v>
      </c>
      <c r="F259" s="47" t="s">
        <v>957</v>
      </c>
      <c r="G259" s="17" t="s">
        <v>901</v>
      </c>
      <c r="H259" s="17" t="s">
        <v>214</v>
      </c>
      <c r="I259" s="49" t="s">
        <v>938</v>
      </c>
      <c r="J259" s="49" t="s">
        <v>938</v>
      </c>
    </row>
    <row r="260" spans="1:10" ht="76.5">
      <c r="A260" s="16" t="s">
        <v>765</v>
      </c>
      <c r="B260" s="16" t="s">
        <v>299</v>
      </c>
      <c r="C260" s="16" t="s">
        <v>213</v>
      </c>
      <c r="D260" s="16">
        <v>111320009</v>
      </c>
      <c r="E260" s="49" t="s">
        <v>636</v>
      </c>
      <c r="F260" s="47" t="s">
        <v>955</v>
      </c>
      <c r="G260" s="17" t="s">
        <v>901</v>
      </c>
      <c r="H260" s="17" t="s">
        <v>956</v>
      </c>
      <c r="I260" s="49" t="s">
        <v>938</v>
      </c>
      <c r="J260" s="49" t="s">
        <v>938</v>
      </c>
    </row>
    <row r="261" spans="1:10" ht="89.25">
      <c r="A261" s="16" t="s">
        <v>765</v>
      </c>
      <c r="B261" s="16" t="s">
        <v>299</v>
      </c>
      <c r="C261" s="16" t="s">
        <v>213</v>
      </c>
      <c r="D261" s="16">
        <v>111320011</v>
      </c>
      <c r="E261" s="49" t="s">
        <v>954</v>
      </c>
      <c r="F261" s="47" t="s">
        <v>952</v>
      </c>
      <c r="G261" s="17" t="s">
        <v>901</v>
      </c>
      <c r="H261" s="17" t="s">
        <v>66</v>
      </c>
      <c r="I261" s="49" t="s">
        <v>938</v>
      </c>
      <c r="J261" s="49" t="s">
        <v>938</v>
      </c>
    </row>
    <row r="262" spans="1:10" ht="204">
      <c r="A262" s="16" t="s">
        <v>765</v>
      </c>
      <c r="B262" s="16" t="s">
        <v>299</v>
      </c>
      <c r="C262" s="16" t="s">
        <v>213</v>
      </c>
      <c r="D262" s="16">
        <v>111320013</v>
      </c>
      <c r="E262" s="49" t="s">
        <v>945</v>
      </c>
      <c r="F262" s="47" t="s">
        <v>943</v>
      </c>
      <c r="G262" s="17" t="s">
        <v>901</v>
      </c>
      <c r="H262" s="17" t="s">
        <v>56</v>
      </c>
      <c r="I262" s="49" t="s">
        <v>938</v>
      </c>
      <c r="J262" s="49" t="s">
        <v>938</v>
      </c>
    </row>
    <row r="263" spans="1:10" ht="89.25">
      <c r="A263" s="16" t="s">
        <v>765</v>
      </c>
      <c r="B263" s="16" t="s">
        <v>299</v>
      </c>
      <c r="C263" s="16" t="s">
        <v>213</v>
      </c>
      <c r="D263" s="16">
        <v>111320014</v>
      </c>
      <c r="E263" s="49" t="s">
        <v>951</v>
      </c>
      <c r="F263" s="47" t="s">
        <v>949</v>
      </c>
      <c r="G263" s="17" t="s">
        <v>901</v>
      </c>
      <c r="H263" s="17" t="s">
        <v>950</v>
      </c>
      <c r="I263" s="49" t="s">
        <v>938</v>
      </c>
      <c r="J263" s="49" t="s">
        <v>938</v>
      </c>
    </row>
    <row r="264" spans="1:10" ht="63.75">
      <c r="A264" s="16" t="s">
        <v>765</v>
      </c>
      <c r="B264" s="16" t="s">
        <v>299</v>
      </c>
      <c r="C264" s="16" t="s">
        <v>213</v>
      </c>
      <c r="D264" s="16">
        <v>111320019</v>
      </c>
      <c r="E264" s="49" t="s">
        <v>638</v>
      </c>
      <c r="F264" s="47" t="s">
        <v>941</v>
      </c>
      <c r="G264" s="17" t="s">
        <v>901</v>
      </c>
      <c r="H264" s="17" t="s">
        <v>57</v>
      </c>
      <c r="I264" s="49">
        <v>2015</v>
      </c>
      <c r="J264" s="49">
        <v>2021</v>
      </c>
    </row>
    <row r="265" spans="1:10" ht="63.75">
      <c r="A265" s="16" t="s">
        <v>765</v>
      </c>
      <c r="B265" s="16" t="s">
        <v>299</v>
      </c>
      <c r="C265" s="16" t="s">
        <v>985</v>
      </c>
      <c r="D265" s="16">
        <v>112030015</v>
      </c>
      <c r="E265" s="49" t="s">
        <v>645</v>
      </c>
      <c r="F265" s="47" t="s">
        <v>983</v>
      </c>
      <c r="G265" s="17" t="s">
        <v>903</v>
      </c>
      <c r="H265" s="17" t="s">
        <v>58</v>
      </c>
      <c r="I265" s="49">
        <v>2016</v>
      </c>
      <c r="J265" s="49">
        <v>2021</v>
      </c>
    </row>
    <row r="266" spans="1:10" ht="76.5">
      <c r="A266" s="16" t="s">
        <v>853</v>
      </c>
      <c r="B266" s="16" t="s">
        <v>854</v>
      </c>
      <c r="C266" s="16" t="s">
        <v>854</v>
      </c>
      <c r="D266" s="16">
        <v>111101018</v>
      </c>
      <c r="E266" s="49" t="s">
        <v>645</v>
      </c>
      <c r="F266" s="47" t="s">
        <v>150</v>
      </c>
      <c r="G266" s="17" t="s">
        <v>852</v>
      </c>
      <c r="H266" s="17" t="s">
        <v>86</v>
      </c>
      <c r="I266" s="49">
        <v>2016</v>
      </c>
      <c r="J266" s="49">
        <v>2019</v>
      </c>
    </row>
    <row r="267" spans="1:10" ht="127.5">
      <c r="A267" s="16" t="s">
        <v>853</v>
      </c>
      <c r="B267" s="16" t="s">
        <v>854</v>
      </c>
      <c r="C267" s="16" t="s">
        <v>213</v>
      </c>
      <c r="D267" s="16">
        <v>111270001</v>
      </c>
      <c r="E267" s="49" t="s">
        <v>940</v>
      </c>
      <c r="F267" s="47" t="s">
        <v>934</v>
      </c>
      <c r="G267" s="17" t="s">
        <v>68</v>
      </c>
      <c r="H267" s="17" t="s">
        <v>208</v>
      </c>
      <c r="I267" s="49" t="s">
        <v>938</v>
      </c>
      <c r="J267" s="49" t="s">
        <v>938</v>
      </c>
    </row>
    <row r="268" spans="1:10" ht="89.25">
      <c r="A268" s="16" t="s">
        <v>853</v>
      </c>
      <c r="B268" s="16" t="s">
        <v>854</v>
      </c>
      <c r="C268" s="16" t="s">
        <v>213</v>
      </c>
      <c r="D268" s="16">
        <v>111320007</v>
      </c>
      <c r="E268" s="49" t="s">
        <v>962</v>
      </c>
      <c r="F268" s="47" t="s">
        <v>957</v>
      </c>
      <c r="G268" s="17" t="s">
        <v>901</v>
      </c>
      <c r="H268" s="17" t="s">
        <v>214</v>
      </c>
      <c r="I268" s="49" t="s">
        <v>938</v>
      </c>
      <c r="J268" s="49" t="s">
        <v>938</v>
      </c>
    </row>
    <row r="269" spans="1:10" ht="76.5">
      <c r="A269" s="16" t="s">
        <v>853</v>
      </c>
      <c r="B269" s="16" t="s">
        <v>854</v>
      </c>
      <c r="C269" s="16" t="s">
        <v>213</v>
      </c>
      <c r="D269" s="16">
        <v>111320009</v>
      </c>
      <c r="E269" s="49" t="s">
        <v>636</v>
      </c>
      <c r="F269" s="47" t="s">
        <v>955</v>
      </c>
      <c r="G269" s="17" t="s">
        <v>901</v>
      </c>
      <c r="H269" s="17" t="s">
        <v>956</v>
      </c>
      <c r="I269" s="49" t="s">
        <v>938</v>
      </c>
      <c r="J269" s="49" t="s">
        <v>938</v>
      </c>
    </row>
    <row r="270" spans="1:10" ht="89.25">
      <c r="A270" s="16" t="s">
        <v>853</v>
      </c>
      <c r="B270" s="16" t="s">
        <v>854</v>
      </c>
      <c r="C270" s="16" t="s">
        <v>213</v>
      </c>
      <c r="D270" s="16">
        <v>111320011</v>
      </c>
      <c r="E270" s="49" t="s">
        <v>954</v>
      </c>
      <c r="F270" s="47" t="s">
        <v>952</v>
      </c>
      <c r="G270" s="17" t="s">
        <v>901</v>
      </c>
      <c r="H270" s="17" t="s">
        <v>66</v>
      </c>
      <c r="I270" s="49" t="s">
        <v>938</v>
      </c>
      <c r="J270" s="49" t="s">
        <v>938</v>
      </c>
    </row>
    <row r="271" spans="1:10" ht="178.5">
      <c r="A271" s="16" t="s">
        <v>853</v>
      </c>
      <c r="B271" s="16" t="s">
        <v>854</v>
      </c>
      <c r="C271" s="16" t="s">
        <v>213</v>
      </c>
      <c r="D271" s="16">
        <v>111320013</v>
      </c>
      <c r="E271" s="49" t="s">
        <v>945</v>
      </c>
      <c r="F271" s="47" t="s">
        <v>943</v>
      </c>
      <c r="G271" s="17" t="s">
        <v>901</v>
      </c>
      <c r="H271" s="17" t="s">
        <v>93</v>
      </c>
      <c r="I271" s="49" t="s">
        <v>938</v>
      </c>
      <c r="J271" s="49" t="s">
        <v>938</v>
      </c>
    </row>
    <row r="272" spans="1:10" ht="89.25">
      <c r="A272" s="16" t="s">
        <v>853</v>
      </c>
      <c r="B272" s="16" t="s">
        <v>854</v>
      </c>
      <c r="C272" s="16" t="s">
        <v>213</v>
      </c>
      <c r="D272" s="16">
        <v>111320014</v>
      </c>
      <c r="E272" s="49" t="s">
        <v>951</v>
      </c>
      <c r="F272" s="47" t="s">
        <v>949</v>
      </c>
      <c r="G272" s="17" t="s">
        <v>901</v>
      </c>
      <c r="H272" s="17" t="s">
        <v>950</v>
      </c>
      <c r="I272" s="49" t="s">
        <v>938</v>
      </c>
      <c r="J272" s="49" t="s">
        <v>938</v>
      </c>
    </row>
    <row r="273" spans="1:10" ht="51">
      <c r="A273" s="16" t="s">
        <v>853</v>
      </c>
      <c r="B273" s="16" t="s">
        <v>854</v>
      </c>
      <c r="C273" s="16" t="s">
        <v>213</v>
      </c>
      <c r="D273" s="16">
        <v>111320019</v>
      </c>
      <c r="E273" s="49" t="s">
        <v>638</v>
      </c>
      <c r="F273" s="47" t="s">
        <v>941</v>
      </c>
      <c r="G273" s="17" t="s">
        <v>901</v>
      </c>
      <c r="H273" s="17" t="s">
        <v>59</v>
      </c>
      <c r="I273" s="49">
        <v>2016</v>
      </c>
      <c r="J273" s="49">
        <v>2020</v>
      </c>
    </row>
    <row r="274" spans="1:10" ht="127.5">
      <c r="A274" s="16" t="s">
        <v>695</v>
      </c>
      <c r="B274" s="16" t="s">
        <v>215</v>
      </c>
      <c r="C274" s="16" t="s">
        <v>213</v>
      </c>
      <c r="D274" s="16">
        <v>111270001</v>
      </c>
      <c r="E274" s="49" t="s">
        <v>940</v>
      </c>
      <c r="F274" s="47" t="s">
        <v>934</v>
      </c>
      <c r="G274" s="17" t="s">
        <v>68</v>
      </c>
      <c r="H274" s="17" t="s">
        <v>208</v>
      </c>
      <c r="I274" s="49" t="s">
        <v>938</v>
      </c>
      <c r="J274" s="49" t="s">
        <v>938</v>
      </c>
    </row>
    <row r="275" spans="1:10" ht="89.25">
      <c r="A275" s="16" t="s">
        <v>695</v>
      </c>
      <c r="B275" s="16" t="s">
        <v>215</v>
      </c>
      <c r="C275" s="16" t="s">
        <v>213</v>
      </c>
      <c r="D275" s="16">
        <v>111320007</v>
      </c>
      <c r="E275" s="49" t="s">
        <v>966</v>
      </c>
      <c r="F275" s="47" t="s">
        <v>957</v>
      </c>
      <c r="G275" s="17" t="s">
        <v>901</v>
      </c>
      <c r="H275" s="17" t="s">
        <v>214</v>
      </c>
      <c r="I275" s="49" t="s">
        <v>938</v>
      </c>
      <c r="J275" s="49" t="s">
        <v>938</v>
      </c>
    </row>
    <row r="276" spans="1:10" ht="76.5">
      <c r="A276" s="16" t="s">
        <v>695</v>
      </c>
      <c r="B276" s="16" t="s">
        <v>215</v>
      </c>
      <c r="C276" s="16" t="s">
        <v>213</v>
      </c>
      <c r="D276" s="16">
        <v>111320009</v>
      </c>
      <c r="E276" s="49" t="s">
        <v>636</v>
      </c>
      <c r="F276" s="47" t="s">
        <v>955</v>
      </c>
      <c r="G276" s="17" t="s">
        <v>901</v>
      </c>
      <c r="H276" s="17" t="s">
        <v>956</v>
      </c>
      <c r="I276" s="49" t="s">
        <v>938</v>
      </c>
      <c r="J276" s="49" t="s">
        <v>938</v>
      </c>
    </row>
    <row r="277" spans="1:10" ht="89.25">
      <c r="A277" s="16" t="s">
        <v>695</v>
      </c>
      <c r="B277" s="16" t="s">
        <v>215</v>
      </c>
      <c r="C277" s="16" t="s">
        <v>213</v>
      </c>
      <c r="D277" s="16">
        <v>111320011</v>
      </c>
      <c r="E277" s="49" t="s">
        <v>954</v>
      </c>
      <c r="F277" s="47" t="s">
        <v>952</v>
      </c>
      <c r="G277" s="17" t="s">
        <v>901</v>
      </c>
      <c r="H277" s="17" t="s">
        <v>66</v>
      </c>
      <c r="I277" s="49" t="s">
        <v>938</v>
      </c>
      <c r="J277" s="49" t="s">
        <v>938</v>
      </c>
    </row>
    <row r="278" spans="1:10" ht="178.5">
      <c r="A278" s="16" t="s">
        <v>695</v>
      </c>
      <c r="B278" s="16" t="s">
        <v>215</v>
      </c>
      <c r="C278" s="16" t="s">
        <v>213</v>
      </c>
      <c r="D278" s="16">
        <v>111320013</v>
      </c>
      <c r="E278" s="49" t="s">
        <v>945</v>
      </c>
      <c r="F278" s="47" t="s">
        <v>943</v>
      </c>
      <c r="G278" s="17" t="s">
        <v>901</v>
      </c>
      <c r="H278" s="17" t="s">
        <v>93</v>
      </c>
      <c r="I278" s="49" t="s">
        <v>938</v>
      </c>
      <c r="J278" s="49" t="s">
        <v>938</v>
      </c>
    </row>
    <row r="279" spans="1:10" ht="89.25">
      <c r="A279" s="16" t="s">
        <v>695</v>
      </c>
      <c r="B279" s="16" t="s">
        <v>215</v>
      </c>
      <c r="C279" s="16" t="s">
        <v>213</v>
      </c>
      <c r="D279" s="16">
        <v>111320014</v>
      </c>
      <c r="E279" s="49" t="s">
        <v>951</v>
      </c>
      <c r="F279" s="47" t="s">
        <v>949</v>
      </c>
      <c r="G279" s="17" t="s">
        <v>901</v>
      </c>
      <c r="H279" s="17" t="s">
        <v>950</v>
      </c>
      <c r="I279" s="49" t="s">
        <v>938</v>
      </c>
      <c r="J279" s="49" t="s">
        <v>938</v>
      </c>
    </row>
    <row r="280" spans="1:10" ht="51">
      <c r="A280" s="16" t="s">
        <v>695</v>
      </c>
      <c r="B280" s="16" t="s">
        <v>215</v>
      </c>
      <c r="C280" s="16" t="s">
        <v>213</v>
      </c>
      <c r="D280" s="16">
        <v>111320019</v>
      </c>
      <c r="E280" s="49" t="s">
        <v>638</v>
      </c>
      <c r="F280" s="47" t="s">
        <v>941</v>
      </c>
      <c r="G280" s="17" t="s">
        <v>901</v>
      </c>
      <c r="H280" s="17" t="s">
        <v>60</v>
      </c>
      <c r="I280" s="49">
        <v>2016</v>
      </c>
      <c r="J280" s="49">
        <v>2020</v>
      </c>
    </row>
    <row r="281" spans="1:10" ht="127.5">
      <c r="A281" s="16" t="s">
        <v>697</v>
      </c>
      <c r="B281" s="16" t="s">
        <v>698</v>
      </c>
      <c r="C281" s="16" t="s">
        <v>213</v>
      </c>
      <c r="D281" s="16">
        <v>111270001</v>
      </c>
      <c r="E281" s="49" t="s">
        <v>940</v>
      </c>
      <c r="F281" s="47" t="s">
        <v>934</v>
      </c>
      <c r="G281" s="17" t="s">
        <v>68</v>
      </c>
      <c r="H281" s="17" t="s">
        <v>208</v>
      </c>
      <c r="I281" s="49" t="s">
        <v>938</v>
      </c>
      <c r="J281" s="49" t="s">
        <v>938</v>
      </c>
    </row>
    <row r="282" spans="1:10" ht="89.25">
      <c r="A282" s="16" t="s">
        <v>697</v>
      </c>
      <c r="B282" s="16" t="s">
        <v>698</v>
      </c>
      <c r="C282" s="16" t="s">
        <v>213</v>
      </c>
      <c r="D282" s="16">
        <v>111320007</v>
      </c>
      <c r="E282" s="49" t="s">
        <v>966</v>
      </c>
      <c r="F282" s="47" t="s">
        <v>957</v>
      </c>
      <c r="G282" s="17" t="s">
        <v>901</v>
      </c>
      <c r="H282" s="17" t="s">
        <v>214</v>
      </c>
      <c r="I282" s="49" t="s">
        <v>938</v>
      </c>
      <c r="J282" s="49" t="s">
        <v>938</v>
      </c>
    </row>
    <row r="283" spans="1:10" ht="76.5">
      <c r="A283" s="16" t="s">
        <v>697</v>
      </c>
      <c r="B283" s="16" t="s">
        <v>698</v>
      </c>
      <c r="C283" s="16" t="s">
        <v>213</v>
      </c>
      <c r="D283" s="16">
        <v>111320009</v>
      </c>
      <c r="E283" s="49" t="s">
        <v>636</v>
      </c>
      <c r="F283" s="47" t="s">
        <v>955</v>
      </c>
      <c r="G283" s="17" t="s">
        <v>901</v>
      </c>
      <c r="H283" s="17" t="s">
        <v>956</v>
      </c>
      <c r="I283" s="49" t="s">
        <v>938</v>
      </c>
      <c r="J283" s="49" t="s">
        <v>938</v>
      </c>
    </row>
    <row r="284" spans="1:10" ht="89.25">
      <c r="A284" s="16" t="s">
        <v>697</v>
      </c>
      <c r="B284" s="16" t="s">
        <v>698</v>
      </c>
      <c r="C284" s="16" t="s">
        <v>213</v>
      </c>
      <c r="D284" s="16">
        <v>111320011</v>
      </c>
      <c r="E284" s="49" t="s">
        <v>954</v>
      </c>
      <c r="F284" s="47" t="s">
        <v>952</v>
      </c>
      <c r="G284" s="17" t="s">
        <v>901</v>
      </c>
      <c r="H284" s="17" t="s">
        <v>66</v>
      </c>
      <c r="I284" s="49" t="s">
        <v>938</v>
      </c>
      <c r="J284" s="49" t="s">
        <v>938</v>
      </c>
    </row>
    <row r="285" spans="1:10" ht="178.5">
      <c r="A285" s="16" t="s">
        <v>697</v>
      </c>
      <c r="B285" s="16" t="s">
        <v>698</v>
      </c>
      <c r="C285" s="16" t="s">
        <v>213</v>
      </c>
      <c r="D285" s="16">
        <v>111320013</v>
      </c>
      <c r="E285" s="49" t="s">
        <v>945</v>
      </c>
      <c r="F285" s="47" t="s">
        <v>943</v>
      </c>
      <c r="G285" s="17" t="s">
        <v>901</v>
      </c>
      <c r="H285" s="17" t="s">
        <v>93</v>
      </c>
      <c r="I285" s="49" t="s">
        <v>938</v>
      </c>
      <c r="J285" s="49" t="s">
        <v>938</v>
      </c>
    </row>
    <row r="286" spans="1:10" ht="89.25">
      <c r="A286" s="16" t="s">
        <v>697</v>
      </c>
      <c r="B286" s="16" t="s">
        <v>698</v>
      </c>
      <c r="C286" s="16" t="s">
        <v>213</v>
      </c>
      <c r="D286" s="16">
        <v>111320014</v>
      </c>
      <c r="E286" s="49" t="s">
        <v>951</v>
      </c>
      <c r="F286" s="47" t="s">
        <v>949</v>
      </c>
      <c r="G286" s="17" t="s">
        <v>901</v>
      </c>
      <c r="H286" s="17" t="s">
        <v>950</v>
      </c>
      <c r="I286" s="49" t="s">
        <v>938</v>
      </c>
      <c r="J286" s="49" t="s">
        <v>938</v>
      </c>
    </row>
    <row r="287" spans="1:10" ht="76.5">
      <c r="A287" s="16" t="s">
        <v>697</v>
      </c>
      <c r="B287" s="16" t="s">
        <v>698</v>
      </c>
      <c r="C287" s="16" t="s">
        <v>213</v>
      </c>
      <c r="D287" s="16">
        <v>111320016</v>
      </c>
      <c r="E287" s="49" t="s">
        <v>636</v>
      </c>
      <c r="F287" s="47" t="s">
        <v>941</v>
      </c>
      <c r="G287" s="17" t="s">
        <v>901</v>
      </c>
      <c r="H287" s="17" t="s">
        <v>227</v>
      </c>
      <c r="I287" s="49">
        <v>2016</v>
      </c>
      <c r="J287" s="49">
        <v>2016</v>
      </c>
    </row>
    <row r="288" spans="1:10" ht="51">
      <c r="A288" s="16" t="s">
        <v>697</v>
      </c>
      <c r="B288" s="16" t="s">
        <v>698</v>
      </c>
      <c r="C288" s="16" t="s">
        <v>213</v>
      </c>
      <c r="D288" s="16">
        <v>111320019</v>
      </c>
      <c r="E288" s="49" t="s">
        <v>638</v>
      </c>
      <c r="F288" s="47" t="s">
        <v>941</v>
      </c>
      <c r="G288" s="17" t="s">
        <v>901</v>
      </c>
      <c r="H288" s="17" t="s">
        <v>61</v>
      </c>
      <c r="I288" s="49">
        <v>2016</v>
      </c>
      <c r="J288" s="49">
        <v>2021</v>
      </c>
    </row>
    <row r="289" spans="1:10" ht="127.5">
      <c r="A289" s="16" t="s">
        <v>699</v>
      </c>
      <c r="B289" s="16" t="s">
        <v>700</v>
      </c>
      <c r="C289" s="16" t="s">
        <v>213</v>
      </c>
      <c r="D289" s="16">
        <v>111270001</v>
      </c>
      <c r="E289" s="49" t="s">
        <v>940</v>
      </c>
      <c r="F289" s="47" t="s">
        <v>934</v>
      </c>
      <c r="G289" s="17" t="s">
        <v>68</v>
      </c>
      <c r="H289" s="17" t="s">
        <v>208</v>
      </c>
      <c r="I289" s="49" t="s">
        <v>938</v>
      </c>
      <c r="J289" s="49" t="s">
        <v>938</v>
      </c>
    </row>
    <row r="290" spans="1:10" ht="89.25">
      <c r="A290" s="16" t="s">
        <v>699</v>
      </c>
      <c r="B290" s="16" t="s">
        <v>700</v>
      </c>
      <c r="C290" s="16" t="s">
        <v>213</v>
      </c>
      <c r="D290" s="16">
        <v>111320007</v>
      </c>
      <c r="E290" s="49" t="s">
        <v>962</v>
      </c>
      <c r="F290" s="47" t="s">
        <v>957</v>
      </c>
      <c r="G290" s="17" t="s">
        <v>901</v>
      </c>
      <c r="H290" s="17" t="s">
        <v>214</v>
      </c>
      <c r="I290" s="49" t="s">
        <v>938</v>
      </c>
      <c r="J290" s="49" t="s">
        <v>938</v>
      </c>
    </row>
    <row r="291" spans="1:10" ht="76.5">
      <c r="A291" s="16" t="s">
        <v>699</v>
      </c>
      <c r="B291" s="16" t="s">
        <v>700</v>
      </c>
      <c r="C291" s="16" t="s">
        <v>213</v>
      </c>
      <c r="D291" s="16">
        <v>111320009</v>
      </c>
      <c r="E291" s="49" t="s">
        <v>636</v>
      </c>
      <c r="F291" s="47" t="s">
        <v>955</v>
      </c>
      <c r="G291" s="17" t="s">
        <v>901</v>
      </c>
      <c r="H291" s="17" t="s">
        <v>956</v>
      </c>
      <c r="I291" s="49" t="s">
        <v>938</v>
      </c>
      <c r="J291" s="49" t="s">
        <v>938</v>
      </c>
    </row>
    <row r="292" spans="1:10" ht="89.25">
      <c r="A292" s="16" t="s">
        <v>699</v>
      </c>
      <c r="B292" s="16" t="s">
        <v>700</v>
      </c>
      <c r="C292" s="16" t="s">
        <v>213</v>
      </c>
      <c r="D292" s="16">
        <v>111320011</v>
      </c>
      <c r="E292" s="49" t="s">
        <v>954</v>
      </c>
      <c r="F292" s="47" t="s">
        <v>952</v>
      </c>
      <c r="G292" s="17" t="s">
        <v>901</v>
      </c>
      <c r="H292" s="17" t="s">
        <v>66</v>
      </c>
      <c r="I292" s="49" t="s">
        <v>938</v>
      </c>
      <c r="J292" s="49" t="s">
        <v>938</v>
      </c>
    </row>
    <row r="293" spans="1:10" ht="178.5">
      <c r="A293" s="16" t="s">
        <v>699</v>
      </c>
      <c r="B293" s="16" t="s">
        <v>700</v>
      </c>
      <c r="C293" s="16" t="s">
        <v>213</v>
      </c>
      <c r="D293" s="16">
        <v>111320013</v>
      </c>
      <c r="E293" s="49" t="s">
        <v>945</v>
      </c>
      <c r="F293" s="47" t="s">
        <v>943</v>
      </c>
      <c r="G293" s="17" t="s">
        <v>901</v>
      </c>
      <c r="H293" s="17" t="s">
        <v>93</v>
      </c>
      <c r="I293" s="49" t="s">
        <v>938</v>
      </c>
      <c r="J293" s="49" t="s">
        <v>938</v>
      </c>
    </row>
    <row r="294" spans="1:10" ht="89.25">
      <c r="A294" s="16" t="s">
        <v>699</v>
      </c>
      <c r="B294" s="16" t="s">
        <v>700</v>
      </c>
      <c r="C294" s="16" t="s">
        <v>213</v>
      </c>
      <c r="D294" s="16">
        <v>111320014</v>
      </c>
      <c r="E294" s="49" t="s">
        <v>951</v>
      </c>
      <c r="F294" s="47" t="s">
        <v>949</v>
      </c>
      <c r="G294" s="17" t="s">
        <v>901</v>
      </c>
      <c r="H294" s="17" t="s">
        <v>950</v>
      </c>
      <c r="I294" s="49" t="s">
        <v>938</v>
      </c>
      <c r="J294" s="49" t="s">
        <v>938</v>
      </c>
    </row>
    <row r="295" spans="1:10" ht="76.5">
      <c r="A295" s="16" t="s">
        <v>699</v>
      </c>
      <c r="B295" s="16" t="s">
        <v>700</v>
      </c>
      <c r="C295" s="16" t="s">
        <v>213</v>
      </c>
      <c r="D295" s="16">
        <v>111320016</v>
      </c>
      <c r="E295" s="49" t="s">
        <v>636</v>
      </c>
      <c r="F295" s="47" t="s">
        <v>941</v>
      </c>
      <c r="G295" s="17" t="s">
        <v>901</v>
      </c>
      <c r="H295" s="17" t="s">
        <v>227</v>
      </c>
      <c r="I295" s="49">
        <v>2016</v>
      </c>
      <c r="J295" s="49">
        <v>2016</v>
      </c>
    </row>
    <row r="296" spans="1:10" ht="51">
      <c r="A296" s="16" t="s">
        <v>699</v>
      </c>
      <c r="B296" s="16" t="s">
        <v>700</v>
      </c>
      <c r="C296" s="16" t="s">
        <v>213</v>
      </c>
      <c r="D296" s="16">
        <v>111320019</v>
      </c>
      <c r="E296" s="49" t="s">
        <v>638</v>
      </c>
      <c r="F296" s="47" t="s">
        <v>941</v>
      </c>
      <c r="G296" s="17" t="s">
        <v>901</v>
      </c>
      <c r="H296" s="17" t="s">
        <v>62</v>
      </c>
      <c r="I296" s="49">
        <v>2016</v>
      </c>
      <c r="J296" s="49">
        <v>2021</v>
      </c>
    </row>
    <row r="297" spans="1:10" ht="102">
      <c r="A297" s="16" t="s">
        <v>701</v>
      </c>
      <c r="B297" s="16" t="s">
        <v>702</v>
      </c>
      <c r="C297" s="16" t="s">
        <v>702</v>
      </c>
      <c r="D297" s="16">
        <v>110340003</v>
      </c>
      <c r="E297" s="49" t="s">
        <v>644</v>
      </c>
      <c r="F297" s="47" t="s">
        <v>927</v>
      </c>
      <c r="G297" s="17" t="s">
        <v>758</v>
      </c>
      <c r="H297" s="17" t="s">
        <v>63</v>
      </c>
      <c r="I297" s="49">
        <v>2016</v>
      </c>
      <c r="J297" s="49">
        <v>2019</v>
      </c>
    </row>
    <row r="298" spans="1:10" ht="76.5">
      <c r="A298" s="16" t="s">
        <v>701</v>
      </c>
      <c r="B298" s="16" t="s">
        <v>702</v>
      </c>
      <c r="C298" s="16" t="s">
        <v>702</v>
      </c>
      <c r="D298" s="16">
        <v>110340006</v>
      </c>
      <c r="E298" s="49" t="s">
        <v>644</v>
      </c>
      <c r="F298" s="47" t="s">
        <v>918</v>
      </c>
      <c r="G298" s="17" t="s">
        <v>758</v>
      </c>
      <c r="H298" s="17" t="s">
        <v>64</v>
      </c>
      <c r="I298" s="49">
        <v>2017</v>
      </c>
      <c r="J298" s="49">
        <v>2019</v>
      </c>
    </row>
    <row r="299" spans="1:10" ht="127.5">
      <c r="A299" s="16" t="s">
        <v>701</v>
      </c>
      <c r="B299" s="16" t="s">
        <v>702</v>
      </c>
      <c r="C299" s="16" t="s">
        <v>213</v>
      </c>
      <c r="D299" s="16">
        <v>111270001</v>
      </c>
      <c r="E299" s="49" t="s">
        <v>940</v>
      </c>
      <c r="F299" s="47" t="s">
        <v>934</v>
      </c>
      <c r="G299" s="17" t="s">
        <v>68</v>
      </c>
      <c r="H299" s="17" t="s">
        <v>208</v>
      </c>
      <c r="I299" s="49" t="s">
        <v>938</v>
      </c>
      <c r="J299" s="49" t="s">
        <v>938</v>
      </c>
    </row>
    <row r="300" spans="1:10" ht="89.25">
      <c r="A300" s="16" t="s">
        <v>701</v>
      </c>
      <c r="B300" s="16" t="s">
        <v>702</v>
      </c>
      <c r="C300" s="16" t="s">
        <v>213</v>
      </c>
      <c r="D300" s="16">
        <v>111320007</v>
      </c>
      <c r="E300" s="49" t="s">
        <v>959</v>
      </c>
      <c r="F300" s="47" t="s">
        <v>957</v>
      </c>
      <c r="G300" s="17" t="s">
        <v>901</v>
      </c>
      <c r="H300" s="17" t="s">
        <v>214</v>
      </c>
      <c r="I300" s="49" t="s">
        <v>938</v>
      </c>
      <c r="J300" s="49" t="s">
        <v>938</v>
      </c>
    </row>
    <row r="301" spans="1:10" ht="76.5">
      <c r="A301" s="16" t="s">
        <v>701</v>
      </c>
      <c r="B301" s="16" t="s">
        <v>702</v>
      </c>
      <c r="C301" s="16" t="s">
        <v>213</v>
      </c>
      <c r="D301" s="16">
        <v>111320009</v>
      </c>
      <c r="E301" s="49" t="s">
        <v>636</v>
      </c>
      <c r="F301" s="47" t="s">
        <v>955</v>
      </c>
      <c r="G301" s="17" t="s">
        <v>901</v>
      </c>
      <c r="H301" s="17" t="s">
        <v>956</v>
      </c>
      <c r="I301" s="49" t="s">
        <v>938</v>
      </c>
      <c r="J301" s="49" t="s">
        <v>938</v>
      </c>
    </row>
    <row r="302" spans="1:10" ht="89.25">
      <c r="A302" s="16" t="s">
        <v>701</v>
      </c>
      <c r="B302" s="16" t="s">
        <v>702</v>
      </c>
      <c r="C302" s="16" t="s">
        <v>213</v>
      </c>
      <c r="D302" s="16">
        <v>111320011</v>
      </c>
      <c r="E302" s="49" t="s">
        <v>954</v>
      </c>
      <c r="F302" s="47" t="s">
        <v>952</v>
      </c>
      <c r="G302" s="17" t="s">
        <v>901</v>
      </c>
      <c r="H302" s="17" t="s">
        <v>66</v>
      </c>
      <c r="I302" s="49" t="s">
        <v>938</v>
      </c>
      <c r="J302" s="49" t="s">
        <v>938</v>
      </c>
    </row>
    <row r="303" spans="1:10" ht="395.25">
      <c r="A303" s="16" t="s">
        <v>701</v>
      </c>
      <c r="B303" s="16" t="s">
        <v>702</v>
      </c>
      <c r="C303" s="16" t="s">
        <v>213</v>
      </c>
      <c r="D303" s="16">
        <v>111320013</v>
      </c>
      <c r="E303" s="49" t="s">
        <v>945</v>
      </c>
      <c r="F303" s="47" t="s">
        <v>943</v>
      </c>
      <c r="G303" s="17" t="s">
        <v>901</v>
      </c>
      <c r="H303" s="17" t="s">
        <v>75</v>
      </c>
      <c r="I303" s="49" t="s">
        <v>938</v>
      </c>
      <c r="J303" s="49" t="s">
        <v>938</v>
      </c>
    </row>
    <row r="304" spans="1:10" ht="89.25">
      <c r="A304" s="16" t="s">
        <v>701</v>
      </c>
      <c r="B304" s="16" t="s">
        <v>702</v>
      </c>
      <c r="C304" s="16" t="s">
        <v>213</v>
      </c>
      <c r="D304" s="16">
        <v>111320014</v>
      </c>
      <c r="E304" s="49" t="s">
        <v>951</v>
      </c>
      <c r="F304" s="47" t="s">
        <v>949</v>
      </c>
      <c r="G304" s="17" t="s">
        <v>901</v>
      </c>
      <c r="H304" s="17" t="s">
        <v>950</v>
      </c>
      <c r="I304" s="49" t="s">
        <v>938</v>
      </c>
      <c r="J304" s="49" t="s">
        <v>938</v>
      </c>
    </row>
    <row r="305" spans="1:10" ht="51">
      <c r="A305" s="16" t="s">
        <v>701</v>
      </c>
      <c r="B305" s="16" t="s">
        <v>702</v>
      </c>
      <c r="C305" s="16" t="s">
        <v>213</v>
      </c>
      <c r="D305" s="16">
        <v>111320019</v>
      </c>
      <c r="E305" s="49" t="s">
        <v>638</v>
      </c>
      <c r="F305" s="47" t="s">
        <v>941</v>
      </c>
      <c r="G305" s="17" t="s">
        <v>901</v>
      </c>
      <c r="H305" s="17" t="s">
        <v>112</v>
      </c>
      <c r="I305" s="49">
        <v>2017</v>
      </c>
      <c r="J305" s="49">
        <v>2020</v>
      </c>
    </row>
    <row r="311" ht="12.75">
      <c r="D311" s="15"/>
    </row>
    <row r="312" ht="12.75">
      <c r="D312" s="15"/>
    </row>
    <row r="313" ht="12.75">
      <c r="D313" s="15"/>
    </row>
    <row r="314" ht="12.75">
      <c r="D314" s="15"/>
    </row>
    <row r="315" ht="12.75">
      <c r="D315" s="15"/>
    </row>
    <row r="316" ht="12.75">
      <c r="D316" s="15"/>
    </row>
  </sheetData>
  <sheetProtection/>
  <autoFilter ref="A1:J305"/>
  <printOptions horizontalCentered="1" verticalCentered="1"/>
  <pageMargins left="0.31496062992125984" right="0.31496062992125984" top="0.7480314960629921" bottom="0.7480314960629921" header="0.31496062992125984" footer="0.31496062992125984"/>
  <pageSetup horizontalDpi="600" verticalDpi="600" orientation="landscape" paperSize="8" r:id="rId1"/>
  <headerFooter>
    <oddHeader>&amp;C&amp;"Arial,Bold"Clyde and Loch Lomond - Local Plan District - Local Flood Risk Management Plan
Annex 1 - 2016 to 2022</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1:AA352"/>
  <sheetViews>
    <sheetView zoomScalePageLayoutView="0" workbookViewId="0" topLeftCell="A1">
      <pane xSplit="7" ySplit="3" topLeftCell="K4" activePane="bottomRight" state="frozen"/>
      <selection pane="topLeft" activeCell="C5" sqref="C5"/>
      <selection pane="topRight" activeCell="I7" sqref="I7"/>
      <selection pane="bottomLeft" activeCell="A16" sqref="A16"/>
      <selection pane="bottomRight" activeCell="F9" sqref="F9"/>
    </sheetView>
  </sheetViews>
  <sheetFormatPr defaultColWidth="9.140625" defaultRowHeight="12.75"/>
  <cols>
    <col min="1" max="1" width="8.421875" style="21" customWidth="1"/>
    <col min="2" max="2" width="10.00390625" style="21" bestFit="1" customWidth="1"/>
    <col min="3" max="5" width="14.00390625" style="31" customWidth="1"/>
    <col min="6" max="6" width="9.57421875" style="21" customWidth="1"/>
    <col min="7" max="7" width="11.8515625" style="21" customWidth="1"/>
    <col min="8" max="8" width="1.7109375" style="21" customWidth="1"/>
    <col min="9" max="9" width="5.57421875" style="18" hidden="1" customWidth="1"/>
    <col min="10" max="10" width="7.7109375" style="18" bestFit="1" customWidth="1"/>
    <col min="11" max="11" width="17.421875" style="18" customWidth="1"/>
    <col min="12" max="12" width="12.00390625" style="18" bestFit="1" customWidth="1"/>
    <col min="13" max="13" width="25.7109375" style="15" customWidth="1"/>
    <col min="14" max="14" width="16.7109375" style="15" customWidth="1"/>
    <col min="15" max="15" width="15.7109375" style="15" customWidth="1"/>
    <col min="16" max="16" width="13.28125" style="18" customWidth="1"/>
    <col min="17" max="17" width="12.00390625" style="18" customWidth="1"/>
    <col min="18" max="18" width="9.57421875" style="15" bestFit="1" customWidth="1"/>
    <col min="19" max="19" width="8.00390625" style="15" bestFit="1" customWidth="1"/>
    <col min="20" max="20" width="50.8515625" style="15" customWidth="1"/>
    <col min="21" max="23" width="18.7109375" style="15" customWidth="1"/>
    <col min="24" max="24" width="9.00390625" style="18" bestFit="1" customWidth="1"/>
    <col min="25" max="25" width="18.7109375" style="15" customWidth="1"/>
    <col min="26" max="26" width="10.00390625" style="18" bestFit="1" customWidth="1"/>
    <col min="27" max="27" width="9.421875" style="18" customWidth="1"/>
    <col min="28" max="16384" width="9.140625" style="15" customWidth="1"/>
  </cols>
  <sheetData>
    <row r="1" spans="6:9" ht="12.75">
      <c r="F1" s="33" t="s">
        <v>268</v>
      </c>
      <c r="I1" s="32" t="s">
        <v>151</v>
      </c>
    </row>
    <row r="2" spans="1:27" ht="12.75">
      <c r="A2" s="21">
        <f>+SUBTOTAL(3,A4:A341)</f>
        <v>338</v>
      </c>
      <c r="F2" s="21">
        <f>+SUBTOTAL(3,F4:F341)</f>
        <v>324</v>
      </c>
      <c r="G2" s="21">
        <f>+SUBTOTAL(3,G4:G341)</f>
        <v>324</v>
      </c>
      <c r="K2" s="21">
        <f aca="true" t="shared" si="0" ref="K2:Q2">+SUBTOTAL(3,K4:K341)</f>
        <v>338</v>
      </c>
      <c r="L2" s="21">
        <f t="shared" si="0"/>
        <v>338</v>
      </c>
      <c r="M2" s="21">
        <f t="shared" si="0"/>
        <v>338</v>
      </c>
      <c r="N2" s="21">
        <f t="shared" si="0"/>
        <v>338</v>
      </c>
      <c r="O2" s="21">
        <f t="shared" si="0"/>
        <v>338</v>
      </c>
      <c r="P2" s="21">
        <f t="shared" si="0"/>
        <v>338</v>
      </c>
      <c r="Q2" s="21">
        <f t="shared" si="0"/>
        <v>338</v>
      </c>
      <c r="U2" s="21"/>
      <c r="V2" s="21"/>
      <c r="W2" s="21"/>
      <c r="X2" s="21">
        <f>+SUBTOTAL(3,X4:X341)</f>
        <v>338</v>
      </c>
      <c r="Y2" s="21">
        <f>+SUBTOTAL(3,Y4:Y341)</f>
        <v>338</v>
      </c>
      <c r="AA2" s="21">
        <f>+SUBTOTAL(3,AA4:AA341)</f>
        <v>338</v>
      </c>
    </row>
    <row r="3" spans="1:27" s="20" customFormat="1" ht="25.5" customHeight="1">
      <c r="A3" s="23" t="s">
        <v>261</v>
      </c>
      <c r="B3" s="30" t="s">
        <v>264</v>
      </c>
      <c r="C3" s="23" t="s">
        <v>635</v>
      </c>
      <c r="D3" s="23" t="s">
        <v>184</v>
      </c>
      <c r="E3" s="23" t="s">
        <v>178</v>
      </c>
      <c r="F3" s="30" t="s">
        <v>266</v>
      </c>
      <c r="G3" s="23" t="s">
        <v>267</v>
      </c>
      <c r="H3" s="21"/>
      <c r="I3" s="19" t="s">
        <v>650</v>
      </c>
      <c r="J3" s="19" t="s">
        <v>651</v>
      </c>
      <c r="K3" s="19" t="s">
        <v>658</v>
      </c>
      <c r="L3" s="19" t="s">
        <v>652</v>
      </c>
      <c r="M3" s="19" t="s">
        <v>657</v>
      </c>
      <c r="N3" s="19" t="s">
        <v>265</v>
      </c>
      <c r="O3" s="19" t="s">
        <v>259</v>
      </c>
      <c r="P3" s="19" t="s">
        <v>603</v>
      </c>
      <c r="Q3" s="19" t="s">
        <v>262</v>
      </c>
      <c r="R3" s="19" t="s">
        <v>258</v>
      </c>
      <c r="S3" s="19" t="s">
        <v>257</v>
      </c>
      <c r="T3" s="19" t="s">
        <v>634</v>
      </c>
      <c r="U3" s="19" t="s">
        <v>256</v>
      </c>
      <c r="V3" s="19" t="s">
        <v>255</v>
      </c>
      <c r="W3" s="19" t="s">
        <v>254</v>
      </c>
      <c r="X3" s="19" t="s">
        <v>260</v>
      </c>
      <c r="Y3" s="19" t="s">
        <v>149</v>
      </c>
      <c r="Z3" s="19" t="s">
        <v>253</v>
      </c>
      <c r="AA3" s="19" t="s">
        <v>252</v>
      </c>
    </row>
    <row r="4" spans="1:27" ht="25.5" customHeight="1">
      <c r="A4" s="21" t="s">
        <v>601</v>
      </c>
      <c r="B4" s="31">
        <f aca="true" t="shared" si="1" ref="B4:B67">Z4</f>
        <v>11300021</v>
      </c>
      <c r="C4" s="25" t="s">
        <v>273</v>
      </c>
      <c r="D4" s="25"/>
      <c r="E4" s="25"/>
      <c r="I4" s="16">
        <v>11</v>
      </c>
      <c r="J4" s="16" t="s">
        <v>662</v>
      </c>
      <c r="K4" s="16" t="s">
        <v>663</v>
      </c>
      <c r="L4" s="16" t="s">
        <v>906</v>
      </c>
      <c r="M4" s="17" t="s">
        <v>907</v>
      </c>
      <c r="N4" s="17" t="s">
        <v>663</v>
      </c>
      <c r="O4" s="47" t="s">
        <v>642</v>
      </c>
      <c r="P4" s="47" t="s">
        <v>925</v>
      </c>
      <c r="Q4" s="47" t="s">
        <v>926</v>
      </c>
      <c r="R4" s="17" t="s">
        <v>932</v>
      </c>
      <c r="S4" s="17" t="s">
        <v>932</v>
      </c>
      <c r="T4" s="17" t="s">
        <v>986</v>
      </c>
      <c r="U4" s="47" t="s">
        <v>936</v>
      </c>
      <c r="V4" s="47" t="s">
        <v>936</v>
      </c>
      <c r="W4" s="47" t="s">
        <v>936</v>
      </c>
      <c r="X4" s="16" t="s">
        <v>919</v>
      </c>
      <c r="Y4" s="47" t="s">
        <v>918</v>
      </c>
      <c r="Z4" s="16">
        <v>11300021</v>
      </c>
      <c r="AA4" s="16">
        <v>21</v>
      </c>
    </row>
    <row r="5" spans="1:27" ht="25.5" customHeight="1">
      <c r="A5" s="21" t="s">
        <v>601</v>
      </c>
      <c r="B5" s="31">
        <f t="shared" si="1"/>
        <v>11302021</v>
      </c>
      <c r="C5" s="25" t="s">
        <v>270</v>
      </c>
      <c r="D5" s="25" t="s">
        <v>206</v>
      </c>
      <c r="E5" s="25" t="s">
        <v>205</v>
      </c>
      <c r="F5" s="21">
        <v>2019</v>
      </c>
      <c r="G5" s="21">
        <v>2024</v>
      </c>
      <c r="I5" s="16">
        <v>11</v>
      </c>
      <c r="J5" s="16" t="s">
        <v>679</v>
      </c>
      <c r="K5" s="16" t="s">
        <v>301</v>
      </c>
      <c r="L5" s="16" t="s">
        <v>911</v>
      </c>
      <c r="M5" s="17" t="s">
        <v>909</v>
      </c>
      <c r="N5" s="17" t="s">
        <v>435</v>
      </c>
      <c r="O5" s="47" t="s">
        <v>641</v>
      </c>
      <c r="P5" s="47" t="s">
        <v>925</v>
      </c>
      <c r="Q5" s="47" t="s">
        <v>926</v>
      </c>
      <c r="R5" s="17" t="s">
        <v>932</v>
      </c>
      <c r="S5" s="17" t="s">
        <v>932</v>
      </c>
      <c r="T5" s="17" t="s">
        <v>498</v>
      </c>
      <c r="U5" s="47" t="s">
        <v>936</v>
      </c>
      <c r="V5" s="47" t="s">
        <v>936</v>
      </c>
      <c r="W5" s="47" t="s">
        <v>936</v>
      </c>
      <c r="X5" s="16" t="s">
        <v>919</v>
      </c>
      <c r="Y5" s="47" t="s">
        <v>918</v>
      </c>
      <c r="Z5" s="16">
        <v>11302021</v>
      </c>
      <c r="AA5" s="16">
        <v>21</v>
      </c>
    </row>
    <row r="6" spans="1:27" ht="25.5" customHeight="1">
      <c r="A6" s="21" t="s">
        <v>601</v>
      </c>
      <c r="B6" s="31">
        <f t="shared" si="1"/>
        <v>11303021</v>
      </c>
      <c r="C6" s="25" t="s">
        <v>271</v>
      </c>
      <c r="D6" s="25" t="s">
        <v>206</v>
      </c>
      <c r="E6" s="25" t="s">
        <v>205</v>
      </c>
      <c r="F6" s="21">
        <v>2019</v>
      </c>
      <c r="G6" s="21">
        <v>2024</v>
      </c>
      <c r="I6" s="16">
        <v>11</v>
      </c>
      <c r="J6" s="16" t="s">
        <v>685</v>
      </c>
      <c r="K6" s="16" t="s">
        <v>300</v>
      </c>
      <c r="L6" s="16" t="s">
        <v>912</v>
      </c>
      <c r="M6" s="17" t="s">
        <v>909</v>
      </c>
      <c r="N6" s="17" t="s">
        <v>417</v>
      </c>
      <c r="O6" s="47" t="s">
        <v>641</v>
      </c>
      <c r="P6" s="47" t="s">
        <v>925</v>
      </c>
      <c r="Q6" s="47" t="s">
        <v>926</v>
      </c>
      <c r="R6" s="17" t="s">
        <v>932</v>
      </c>
      <c r="S6" s="17" t="s">
        <v>932</v>
      </c>
      <c r="T6" s="17" t="s">
        <v>498</v>
      </c>
      <c r="U6" s="47" t="s">
        <v>936</v>
      </c>
      <c r="V6" s="47" t="s">
        <v>936</v>
      </c>
      <c r="W6" s="47" t="s">
        <v>936</v>
      </c>
      <c r="X6" s="16" t="s">
        <v>919</v>
      </c>
      <c r="Y6" s="47" t="s">
        <v>918</v>
      </c>
      <c r="Z6" s="16">
        <v>11303021</v>
      </c>
      <c r="AA6" s="16">
        <v>21</v>
      </c>
    </row>
    <row r="7" spans="1:27" ht="25.5" customHeight="1">
      <c r="A7" s="21" t="s">
        <v>601</v>
      </c>
      <c r="B7" s="21">
        <f t="shared" si="1"/>
        <v>11304021</v>
      </c>
      <c r="C7" s="25" t="s">
        <v>272</v>
      </c>
      <c r="D7" s="25" t="s">
        <v>206</v>
      </c>
      <c r="E7" s="25" t="s">
        <v>205</v>
      </c>
      <c r="F7" s="21">
        <v>2019</v>
      </c>
      <c r="G7" s="21">
        <v>2024</v>
      </c>
      <c r="I7" s="16">
        <v>11</v>
      </c>
      <c r="J7" s="16" t="s">
        <v>719</v>
      </c>
      <c r="K7" s="16" t="s">
        <v>720</v>
      </c>
      <c r="L7" s="16" t="s">
        <v>913</v>
      </c>
      <c r="M7" s="17" t="s">
        <v>909</v>
      </c>
      <c r="N7" s="17" t="s">
        <v>491</v>
      </c>
      <c r="O7" s="47" t="s">
        <v>641</v>
      </c>
      <c r="P7" s="47" t="s">
        <v>925</v>
      </c>
      <c r="Q7" s="47" t="s">
        <v>926</v>
      </c>
      <c r="R7" s="17" t="s">
        <v>932</v>
      </c>
      <c r="S7" s="17" t="s">
        <v>932</v>
      </c>
      <c r="T7" s="17" t="s">
        <v>498</v>
      </c>
      <c r="U7" s="47" t="s">
        <v>936</v>
      </c>
      <c r="V7" s="47" t="s">
        <v>936</v>
      </c>
      <c r="W7" s="47" t="s">
        <v>936</v>
      </c>
      <c r="X7" s="16" t="s">
        <v>919</v>
      </c>
      <c r="Y7" s="47" t="s">
        <v>918</v>
      </c>
      <c r="Z7" s="16">
        <v>11304021</v>
      </c>
      <c r="AA7" s="16">
        <v>21</v>
      </c>
    </row>
    <row r="8" spans="1:27" ht="25.5" customHeight="1">
      <c r="A8" s="21" t="s">
        <v>601</v>
      </c>
      <c r="B8" s="21">
        <f t="shared" si="1"/>
        <v>11305021</v>
      </c>
      <c r="C8" s="25" t="s">
        <v>274</v>
      </c>
      <c r="D8" s="25"/>
      <c r="E8" s="25"/>
      <c r="I8" s="16">
        <v>11</v>
      </c>
      <c r="J8" s="16" t="s">
        <v>719</v>
      </c>
      <c r="K8" s="16" t="s">
        <v>720</v>
      </c>
      <c r="L8" s="16" t="s">
        <v>914</v>
      </c>
      <c r="M8" s="17" t="s">
        <v>915</v>
      </c>
      <c r="N8" s="17" t="s">
        <v>720</v>
      </c>
      <c r="O8" s="47" t="s">
        <v>642</v>
      </c>
      <c r="P8" s="47" t="s">
        <v>925</v>
      </c>
      <c r="Q8" s="47" t="s">
        <v>926</v>
      </c>
      <c r="R8" s="17" t="s">
        <v>932</v>
      </c>
      <c r="S8" s="17" t="s">
        <v>932</v>
      </c>
      <c r="T8" s="17" t="s">
        <v>986</v>
      </c>
      <c r="U8" s="47" t="s">
        <v>936</v>
      </c>
      <c r="V8" s="47" t="s">
        <v>936</v>
      </c>
      <c r="W8" s="47" t="s">
        <v>936</v>
      </c>
      <c r="X8" s="16" t="s">
        <v>919</v>
      </c>
      <c r="Y8" s="47" t="s">
        <v>918</v>
      </c>
      <c r="Z8" s="16">
        <v>11305021</v>
      </c>
      <c r="AA8" s="16">
        <v>21</v>
      </c>
    </row>
    <row r="9" spans="1:27" ht="25.5" customHeight="1">
      <c r="A9" s="21" t="s">
        <v>601</v>
      </c>
      <c r="B9" s="31">
        <f t="shared" si="1"/>
        <v>11306021</v>
      </c>
      <c r="C9" s="25" t="s">
        <v>275</v>
      </c>
      <c r="D9" s="25"/>
      <c r="E9" s="25"/>
      <c r="I9" s="16">
        <v>11</v>
      </c>
      <c r="J9" s="16" t="s">
        <v>765</v>
      </c>
      <c r="K9" s="16" t="s">
        <v>299</v>
      </c>
      <c r="L9" s="16" t="s">
        <v>916</v>
      </c>
      <c r="M9" s="17" t="s">
        <v>917</v>
      </c>
      <c r="N9" s="17" t="s">
        <v>987</v>
      </c>
      <c r="O9" s="47" t="s">
        <v>642</v>
      </c>
      <c r="P9" s="47" t="s">
        <v>925</v>
      </c>
      <c r="Q9" s="47" t="s">
        <v>926</v>
      </c>
      <c r="R9" s="17" t="s">
        <v>932</v>
      </c>
      <c r="S9" s="17" t="s">
        <v>932</v>
      </c>
      <c r="T9" s="17" t="s">
        <v>986</v>
      </c>
      <c r="U9" s="47" t="s">
        <v>936</v>
      </c>
      <c r="V9" s="47" t="s">
        <v>936</v>
      </c>
      <c r="W9" s="47" t="s">
        <v>936</v>
      </c>
      <c r="X9" s="16" t="s">
        <v>919</v>
      </c>
      <c r="Y9" s="47" t="s">
        <v>918</v>
      </c>
      <c r="Z9" s="16">
        <v>11306021</v>
      </c>
      <c r="AA9" s="16">
        <v>21</v>
      </c>
    </row>
    <row r="10" spans="1:27" ht="25.5" customHeight="1">
      <c r="A10" s="21" t="s">
        <v>601</v>
      </c>
      <c r="B10" s="31">
        <f t="shared" si="1"/>
        <v>110010005</v>
      </c>
      <c r="C10" s="34" t="s">
        <v>277</v>
      </c>
      <c r="D10" s="34"/>
      <c r="E10" s="34"/>
      <c r="F10" s="21">
        <v>2022</v>
      </c>
      <c r="G10" s="21">
        <v>2028</v>
      </c>
      <c r="I10" s="16">
        <v>11</v>
      </c>
      <c r="J10" s="16" t="s">
        <v>662</v>
      </c>
      <c r="K10" s="16" t="s">
        <v>663</v>
      </c>
      <c r="L10" s="16" t="s">
        <v>703</v>
      </c>
      <c r="M10" s="17" t="s">
        <v>705</v>
      </c>
      <c r="N10" s="17" t="s">
        <v>251</v>
      </c>
      <c r="O10" s="47" t="s">
        <v>637</v>
      </c>
      <c r="P10" s="47" t="s">
        <v>933</v>
      </c>
      <c r="Q10" s="47" t="s">
        <v>964</v>
      </c>
      <c r="R10" s="17" t="s">
        <v>561</v>
      </c>
      <c r="S10" s="17" t="s">
        <v>250</v>
      </c>
      <c r="T10" s="17" t="s">
        <v>303</v>
      </c>
      <c r="U10" s="47" t="s">
        <v>116</v>
      </c>
      <c r="V10" s="47" t="s">
        <v>579</v>
      </c>
      <c r="W10" s="47" t="s">
        <v>249</v>
      </c>
      <c r="X10" s="16" t="s">
        <v>919</v>
      </c>
      <c r="Y10" s="47" t="s">
        <v>967</v>
      </c>
      <c r="Z10" s="16">
        <v>110010005</v>
      </c>
      <c r="AA10" s="16">
        <v>5</v>
      </c>
    </row>
    <row r="11" spans="1:27" ht="25.5" customHeight="1">
      <c r="A11" s="21" t="s">
        <v>601</v>
      </c>
      <c r="B11" s="31">
        <f t="shared" si="1"/>
        <v>110020005</v>
      </c>
      <c r="C11" s="34" t="s">
        <v>283</v>
      </c>
      <c r="D11" s="34"/>
      <c r="E11" s="34"/>
      <c r="F11" s="21">
        <v>2022</v>
      </c>
      <c r="G11" s="21">
        <v>2028</v>
      </c>
      <c r="I11" s="16">
        <v>11</v>
      </c>
      <c r="J11" s="16" t="s">
        <v>665</v>
      </c>
      <c r="K11" s="16" t="s">
        <v>666</v>
      </c>
      <c r="L11" s="16" t="s">
        <v>707</v>
      </c>
      <c r="M11" s="17" t="s">
        <v>708</v>
      </c>
      <c r="N11" s="17" t="s">
        <v>379</v>
      </c>
      <c r="O11" s="47" t="s">
        <v>637</v>
      </c>
      <c r="P11" s="47" t="s">
        <v>933</v>
      </c>
      <c r="Q11" s="47" t="s">
        <v>964</v>
      </c>
      <c r="R11" s="17" t="s">
        <v>363</v>
      </c>
      <c r="S11" s="17" t="s">
        <v>378</v>
      </c>
      <c r="T11" s="17" t="s">
        <v>304</v>
      </c>
      <c r="U11" s="47" t="s">
        <v>117</v>
      </c>
      <c r="V11" s="47" t="s">
        <v>979</v>
      </c>
      <c r="W11" s="47" t="s">
        <v>377</v>
      </c>
      <c r="X11" s="16" t="s">
        <v>919</v>
      </c>
      <c r="Y11" s="47" t="s">
        <v>967</v>
      </c>
      <c r="Z11" s="16">
        <v>110020005</v>
      </c>
      <c r="AA11" s="16">
        <v>5</v>
      </c>
    </row>
    <row r="12" spans="1:27" ht="25.5" customHeight="1">
      <c r="A12" s="21" t="s">
        <v>601</v>
      </c>
      <c r="B12" s="31">
        <f t="shared" si="1"/>
        <v>110030005</v>
      </c>
      <c r="C12" s="43" t="s">
        <v>280</v>
      </c>
      <c r="D12" s="43"/>
      <c r="E12" s="43"/>
      <c r="F12" s="39">
        <v>2016</v>
      </c>
      <c r="G12" s="39">
        <v>2022</v>
      </c>
      <c r="I12" s="16">
        <v>11</v>
      </c>
      <c r="J12" s="16" t="s">
        <v>665</v>
      </c>
      <c r="K12" s="16" t="s">
        <v>666</v>
      </c>
      <c r="L12" s="16" t="s">
        <v>709</v>
      </c>
      <c r="M12" s="17" t="s">
        <v>710</v>
      </c>
      <c r="N12" s="17" t="s">
        <v>388</v>
      </c>
      <c r="O12" s="47" t="s">
        <v>637</v>
      </c>
      <c r="P12" s="47" t="s">
        <v>933</v>
      </c>
      <c r="Q12" s="47" t="s">
        <v>926</v>
      </c>
      <c r="R12" s="17" t="s">
        <v>387</v>
      </c>
      <c r="S12" s="17" t="s">
        <v>386</v>
      </c>
      <c r="T12" s="17" t="s">
        <v>385</v>
      </c>
      <c r="U12" s="47" t="s">
        <v>118</v>
      </c>
      <c r="V12" s="47" t="s">
        <v>384</v>
      </c>
      <c r="W12" s="47" t="s">
        <v>383</v>
      </c>
      <c r="X12" s="16" t="s">
        <v>919</v>
      </c>
      <c r="Y12" s="47" t="s">
        <v>967</v>
      </c>
      <c r="Z12" s="16">
        <v>110030005</v>
      </c>
      <c r="AA12" s="16">
        <v>5</v>
      </c>
    </row>
    <row r="13" spans="1:27" ht="25.5" customHeight="1">
      <c r="A13" s="21" t="s">
        <v>601</v>
      </c>
      <c r="B13" s="31">
        <f t="shared" si="1"/>
        <v>110040005</v>
      </c>
      <c r="C13" s="34" t="s">
        <v>283</v>
      </c>
      <c r="D13" s="34" t="s">
        <v>207</v>
      </c>
      <c r="E13" s="34"/>
      <c r="F13" s="21">
        <v>2022</v>
      </c>
      <c r="G13" s="21">
        <v>2028</v>
      </c>
      <c r="I13" s="16">
        <v>11</v>
      </c>
      <c r="J13" s="16" t="s">
        <v>673</v>
      </c>
      <c r="K13" s="16" t="s">
        <v>674</v>
      </c>
      <c r="L13" s="16" t="s">
        <v>711</v>
      </c>
      <c r="M13" s="17" t="s">
        <v>712</v>
      </c>
      <c r="N13" s="17" t="s">
        <v>460</v>
      </c>
      <c r="O13" s="47" t="s">
        <v>637</v>
      </c>
      <c r="P13" s="47" t="s">
        <v>933</v>
      </c>
      <c r="Q13" s="47" t="s">
        <v>964</v>
      </c>
      <c r="R13" s="17" t="s">
        <v>459</v>
      </c>
      <c r="S13" s="17" t="s">
        <v>458</v>
      </c>
      <c r="T13" s="17" t="s">
        <v>305</v>
      </c>
      <c r="U13" s="47" t="s">
        <v>119</v>
      </c>
      <c r="V13" s="47" t="s">
        <v>457</v>
      </c>
      <c r="W13" s="47" t="s">
        <v>456</v>
      </c>
      <c r="X13" s="16" t="s">
        <v>919</v>
      </c>
      <c r="Y13" s="47" t="s">
        <v>967</v>
      </c>
      <c r="Z13" s="16">
        <v>110040005</v>
      </c>
      <c r="AA13" s="16">
        <v>5</v>
      </c>
    </row>
    <row r="14" spans="1:27" ht="25.5" customHeight="1">
      <c r="A14" s="21" t="s">
        <v>601</v>
      </c>
      <c r="B14" s="31">
        <f t="shared" si="1"/>
        <v>110040017</v>
      </c>
      <c r="C14" s="25" t="s">
        <v>284</v>
      </c>
      <c r="D14" s="25"/>
      <c r="E14" s="25"/>
      <c r="F14" s="21">
        <v>2004</v>
      </c>
      <c r="G14" s="36" t="s">
        <v>938</v>
      </c>
      <c r="I14" s="16">
        <v>11</v>
      </c>
      <c r="J14" s="16" t="s">
        <v>673</v>
      </c>
      <c r="K14" s="16" t="s">
        <v>674</v>
      </c>
      <c r="L14" s="16" t="s">
        <v>711</v>
      </c>
      <c r="M14" s="17" t="s">
        <v>712</v>
      </c>
      <c r="N14" s="17" t="s">
        <v>460</v>
      </c>
      <c r="O14" s="47" t="s">
        <v>637</v>
      </c>
      <c r="P14" s="47" t="s">
        <v>937</v>
      </c>
      <c r="Q14" s="47" t="s">
        <v>938</v>
      </c>
      <c r="R14" s="17" t="s">
        <v>936</v>
      </c>
      <c r="S14" s="17" t="s">
        <v>936</v>
      </c>
      <c r="T14" s="17" t="s">
        <v>461</v>
      </c>
      <c r="U14" s="47" t="s">
        <v>936</v>
      </c>
      <c r="V14" s="47" t="s">
        <v>936</v>
      </c>
      <c r="W14" s="47" t="s">
        <v>936</v>
      </c>
      <c r="X14" s="16" t="s">
        <v>919</v>
      </c>
      <c r="Y14" s="47" t="s">
        <v>999</v>
      </c>
      <c r="Z14" s="16">
        <v>110040017</v>
      </c>
      <c r="AA14" s="16">
        <v>17</v>
      </c>
    </row>
    <row r="15" spans="1:27" ht="25.5" customHeight="1">
      <c r="A15" s="21" t="s">
        <v>601</v>
      </c>
      <c r="B15" s="31">
        <f t="shared" si="1"/>
        <v>110050017</v>
      </c>
      <c r="C15" s="38" t="s">
        <v>284</v>
      </c>
      <c r="D15" s="38"/>
      <c r="E15" s="38"/>
      <c r="F15" s="39">
        <v>2012</v>
      </c>
      <c r="G15" s="39" t="s">
        <v>938</v>
      </c>
      <c r="I15" s="16">
        <v>11</v>
      </c>
      <c r="J15" s="16" t="s">
        <v>675</v>
      </c>
      <c r="K15" s="16" t="s">
        <v>676</v>
      </c>
      <c r="L15" s="16" t="s">
        <v>713</v>
      </c>
      <c r="M15" s="17" t="s">
        <v>714</v>
      </c>
      <c r="N15" s="17" t="s">
        <v>676</v>
      </c>
      <c r="O15" s="47" t="s">
        <v>637</v>
      </c>
      <c r="P15" s="47" t="s">
        <v>937</v>
      </c>
      <c r="Q15" s="47" t="s">
        <v>938</v>
      </c>
      <c r="R15" s="17" t="s">
        <v>936</v>
      </c>
      <c r="S15" s="17" t="s">
        <v>936</v>
      </c>
      <c r="T15" s="17" t="s">
        <v>453</v>
      </c>
      <c r="U15" s="47" t="s">
        <v>936</v>
      </c>
      <c r="V15" s="47" t="s">
        <v>936</v>
      </c>
      <c r="W15" s="47" t="s">
        <v>936</v>
      </c>
      <c r="X15" s="16" t="s">
        <v>919</v>
      </c>
      <c r="Y15" s="47" t="s">
        <v>999</v>
      </c>
      <c r="Z15" s="16">
        <v>110050017</v>
      </c>
      <c r="AA15" s="16">
        <v>17</v>
      </c>
    </row>
    <row r="16" spans="1:27" ht="25.5" customHeight="1">
      <c r="A16" s="21" t="s">
        <v>601</v>
      </c>
      <c r="B16" s="31">
        <f t="shared" si="1"/>
        <v>110060005</v>
      </c>
      <c r="C16" s="34" t="s">
        <v>287</v>
      </c>
      <c r="D16" s="34"/>
      <c r="E16" s="34"/>
      <c r="F16" s="21">
        <v>2022</v>
      </c>
      <c r="G16" s="21">
        <v>2028</v>
      </c>
      <c r="I16" s="16">
        <v>11</v>
      </c>
      <c r="J16" s="16" t="s">
        <v>675</v>
      </c>
      <c r="K16" s="16" t="s">
        <v>676</v>
      </c>
      <c r="L16" s="16" t="s">
        <v>715</v>
      </c>
      <c r="M16" s="17" t="s">
        <v>716</v>
      </c>
      <c r="N16" s="17" t="s">
        <v>676</v>
      </c>
      <c r="O16" s="47" t="s">
        <v>637</v>
      </c>
      <c r="P16" s="47" t="s">
        <v>933</v>
      </c>
      <c r="Q16" s="47" t="s">
        <v>964</v>
      </c>
      <c r="R16" s="17" t="s">
        <v>451</v>
      </c>
      <c r="S16" s="17" t="s">
        <v>450</v>
      </c>
      <c r="T16" s="17" t="s">
        <v>306</v>
      </c>
      <c r="U16" s="47" t="s">
        <v>120</v>
      </c>
      <c r="V16" s="47" t="s">
        <v>449</v>
      </c>
      <c r="W16" s="47" t="s">
        <v>448</v>
      </c>
      <c r="X16" s="16" t="s">
        <v>919</v>
      </c>
      <c r="Y16" s="47" t="s">
        <v>967</v>
      </c>
      <c r="Z16" s="16">
        <v>110060005</v>
      </c>
      <c r="AA16" s="16">
        <v>5</v>
      </c>
    </row>
    <row r="17" spans="1:27" ht="25.5" customHeight="1">
      <c r="A17" s="21" t="s">
        <v>601</v>
      </c>
      <c r="B17" s="31">
        <f t="shared" si="1"/>
        <v>110060017</v>
      </c>
      <c r="C17" s="25" t="s">
        <v>286</v>
      </c>
      <c r="D17" s="25"/>
      <c r="E17" s="25"/>
      <c r="F17" s="21">
        <v>2012</v>
      </c>
      <c r="G17" s="21" t="s">
        <v>938</v>
      </c>
      <c r="I17" s="16">
        <v>11</v>
      </c>
      <c r="J17" s="16" t="s">
        <v>675</v>
      </c>
      <c r="K17" s="16" t="s">
        <v>676</v>
      </c>
      <c r="L17" s="16" t="s">
        <v>715</v>
      </c>
      <c r="M17" s="17" t="s">
        <v>716</v>
      </c>
      <c r="N17" s="17" t="s">
        <v>676</v>
      </c>
      <c r="O17" s="47" t="s">
        <v>637</v>
      </c>
      <c r="P17" s="47" t="s">
        <v>937</v>
      </c>
      <c r="Q17" s="47" t="s">
        <v>938</v>
      </c>
      <c r="R17" s="17" t="s">
        <v>936</v>
      </c>
      <c r="S17" s="17" t="s">
        <v>936</v>
      </c>
      <c r="T17" s="17" t="s">
        <v>452</v>
      </c>
      <c r="U17" s="47" t="s">
        <v>936</v>
      </c>
      <c r="V17" s="47" t="s">
        <v>936</v>
      </c>
      <c r="W17" s="47" t="s">
        <v>936</v>
      </c>
      <c r="X17" s="16" t="s">
        <v>919</v>
      </c>
      <c r="Y17" s="47" t="s">
        <v>999</v>
      </c>
      <c r="Z17" s="16">
        <v>110060017</v>
      </c>
      <c r="AA17" s="16">
        <v>17</v>
      </c>
    </row>
    <row r="18" spans="1:27" ht="25.5" customHeight="1">
      <c r="A18" s="21" t="s">
        <v>601</v>
      </c>
      <c r="B18" s="31">
        <f t="shared" si="1"/>
        <v>110070018</v>
      </c>
      <c r="D18" s="25" t="s">
        <v>203</v>
      </c>
      <c r="F18" s="36">
        <v>2028</v>
      </c>
      <c r="G18" s="36">
        <v>2033</v>
      </c>
      <c r="I18" s="16">
        <v>11</v>
      </c>
      <c r="J18" s="16" t="s">
        <v>669</v>
      </c>
      <c r="K18" s="16" t="s">
        <v>295</v>
      </c>
      <c r="L18" s="16" t="s">
        <v>717</v>
      </c>
      <c r="M18" s="17" t="s">
        <v>718</v>
      </c>
      <c r="N18" s="17" t="s">
        <v>497</v>
      </c>
      <c r="O18" s="47" t="s">
        <v>643</v>
      </c>
      <c r="P18" s="47" t="s">
        <v>933</v>
      </c>
      <c r="Q18" s="47" t="s">
        <v>496</v>
      </c>
      <c r="R18" s="17" t="s">
        <v>936</v>
      </c>
      <c r="S18" s="17" t="s">
        <v>936</v>
      </c>
      <c r="T18" s="17" t="s">
        <v>495</v>
      </c>
      <c r="U18" s="47" t="s">
        <v>936</v>
      </c>
      <c r="V18" s="47" t="s">
        <v>936</v>
      </c>
      <c r="W18" s="47" t="s">
        <v>936</v>
      </c>
      <c r="X18" s="16" t="s">
        <v>919</v>
      </c>
      <c r="Y18" s="47" t="s">
        <v>150</v>
      </c>
      <c r="Z18" s="16">
        <v>110070018</v>
      </c>
      <c r="AA18" s="16">
        <v>18</v>
      </c>
    </row>
    <row r="19" spans="1:27" ht="25.5" customHeight="1">
      <c r="A19" s="21" t="s">
        <v>601</v>
      </c>
      <c r="B19" s="31">
        <f t="shared" si="1"/>
        <v>110070018</v>
      </c>
      <c r="D19" s="25" t="s">
        <v>203</v>
      </c>
      <c r="F19" s="36">
        <v>2028</v>
      </c>
      <c r="G19" s="36">
        <v>2033</v>
      </c>
      <c r="I19" s="16">
        <v>11</v>
      </c>
      <c r="J19" s="16" t="s">
        <v>671</v>
      </c>
      <c r="K19" s="16" t="s">
        <v>672</v>
      </c>
      <c r="L19" s="16" t="s">
        <v>717</v>
      </c>
      <c r="M19" s="17" t="s">
        <v>718</v>
      </c>
      <c r="N19" s="17" t="s">
        <v>497</v>
      </c>
      <c r="O19" s="47" t="s">
        <v>643</v>
      </c>
      <c r="P19" s="47" t="s">
        <v>933</v>
      </c>
      <c r="Q19" s="47" t="s">
        <v>496</v>
      </c>
      <c r="R19" s="17" t="s">
        <v>936</v>
      </c>
      <c r="S19" s="17" t="s">
        <v>936</v>
      </c>
      <c r="T19" s="17" t="s">
        <v>495</v>
      </c>
      <c r="U19" s="47" t="s">
        <v>936</v>
      </c>
      <c r="V19" s="47" t="s">
        <v>936</v>
      </c>
      <c r="W19" s="47" t="s">
        <v>936</v>
      </c>
      <c r="X19" s="16" t="s">
        <v>919</v>
      </c>
      <c r="Y19" s="47" t="s">
        <v>150</v>
      </c>
      <c r="Z19" s="16">
        <v>110070018</v>
      </c>
      <c r="AA19" s="16">
        <v>18</v>
      </c>
    </row>
    <row r="20" spans="1:27" ht="25.5" customHeight="1">
      <c r="A20" s="21" t="s">
        <v>601</v>
      </c>
      <c r="B20" s="31">
        <f t="shared" si="1"/>
        <v>110070018</v>
      </c>
      <c r="C20" s="25"/>
      <c r="D20" s="25" t="s">
        <v>203</v>
      </c>
      <c r="E20" s="25"/>
      <c r="F20" s="36">
        <v>2028</v>
      </c>
      <c r="G20" s="36">
        <v>2033</v>
      </c>
      <c r="I20" s="16">
        <v>11</v>
      </c>
      <c r="J20" s="16" t="s">
        <v>687</v>
      </c>
      <c r="K20" s="16" t="s">
        <v>688</v>
      </c>
      <c r="L20" s="16" t="s">
        <v>717</v>
      </c>
      <c r="M20" s="17" t="s">
        <v>718</v>
      </c>
      <c r="N20" s="17" t="s">
        <v>497</v>
      </c>
      <c r="O20" s="47" t="s">
        <v>643</v>
      </c>
      <c r="P20" s="47" t="s">
        <v>933</v>
      </c>
      <c r="Q20" s="47" t="s">
        <v>496</v>
      </c>
      <c r="R20" s="17" t="s">
        <v>936</v>
      </c>
      <c r="S20" s="17" t="s">
        <v>936</v>
      </c>
      <c r="T20" s="17" t="s">
        <v>495</v>
      </c>
      <c r="U20" s="47" t="s">
        <v>936</v>
      </c>
      <c r="V20" s="47" t="s">
        <v>936</v>
      </c>
      <c r="W20" s="47" t="s">
        <v>936</v>
      </c>
      <c r="X20" s="16" t="s">
        <v>919</v>
      </c>
      <c r="Y20" s="47" t="s">
        <v>150</v>
      </c>
      <c r="Z20" s="16">
        <v>110070018</v>
      </c>
      <c r="AA20" s="16">
        <v>18</v>
      </c>
    </row>
    <row r="21" spans="1:27" ht="25.5" customHeight="1">
      <c r="A21" s="21" t="s">
        <v>601</v>
      </c>
      <c r="B21" s="31">
        <f t="shared" si="1"/>
        <v>110070018</v>
      </c>
      <c r="C21" s="25"/>
      <c r="D21" s="25" t="s">
        <v>203</v>
      </c>
      <c r="E21" s="25"/>
      <c r="F21" s="36">
        <v>2028</v>
      </c>
      <c r="G21" s="36">
        <v>2033</v>
      </c>
      <c r="I21" s="16">
        <v>11</v>
      </c>
      <c r="J21" s="16" t="s">
        <v>689</v>
      </c>
      <c r="K21" s="16" t="s">
        <v>690</v>
      </c>
      <c r="L21" s="16" t="s">
        <v>717</v>
      </c>
      <c r="M21" s="17" t="s">
        <v>718</v>
      </c>
      <c r="N21" s="17" t="s">
        <v>497</v>
      </c>
      <c r="O21" s="47" t="s">
        <v>643</v>
      </c>
      <c r="P21" s="47" t="s">
        <v>933</v>
      </c>
      <c r="Q21" s="47" t="s">
        <v>496</v>
      </c>
      <c r="R21" s="17" t="s">
        <v>936</v>
      </c>
      <c r="S21" s="17" t="s">
        <v>936</v>
      </c>
      <c r="T21" s="17" t="s">
        <v>495</v>
      </c>
      <c r="U21" s="47" t="s">
        <v>936</v>
      </c>
      <c r="V21" s="47" t="s">
        <v>936</v>
      </c>
      <c r="W21" s="47" t="s">
        <v>936</v>
      </c>
      <c r="X21" s="16" t="s">
        <v>919</v>
      </c>
      <c r="Y21" s="47" t="s">
        <v>150</v>
      </c>
      <c r="Z21" s="16">
        <v>110070018</v>
      </c>
      <c r="AA21" s="16">
        <v>18</v>
      </c>
    </row>
    <row r="22" spans="1:27" ht="25.5" customHeight="1">
      <c r="A22" s="21" t="s">
        <v>601</v>
      </c>
      <c r="B22" s="31">
        <f t="shared" si="1"/>
        <v>110070018</v>
      </c>
      <c r="C22" s="25"/>
      <c r="D22" s="25" t="s">
        <v>203</v>
      </c>
      <c r="E22" s="25"/>
      <c r="F22" s="36">
        <v>2028</v>
      </c>
      <c r="G22" s="36">
        <v>2033</v>
      </c>
      <c r="I22" s="16">
        <v>11</v>
      </c>
      <c r="J22" s="16" t="s">
        <v>691</v>
      </c>
      <c r="K22" s="16" t="s">
        <v>296</v>
      </c>
      <c r="L22" s="16" t="s">
        <v>717</v>
      </c>
      <c r="M22" s="17" t="s">
        <v>718</v>
      </c>
      <c r="N22" s="17" t="s">
        <v>497</v>
      </c>
      <c r="O22" s="47" t="s">
        <v>643</v>
      </c>
      <c r="P22" s="47" t="s">
        <v>933</v>
      </c>
      <c r="Q22" s="47" t="s">
        <v>496</v>
      </c>
      <c r="R22" s="17" t="s">
        <v>936</v>
      </c>
      <c r="S22" s="17" t="s">
        <v>936</v>
      </c>
      <c r="T22" s="17" t="s">
        <v>495</v>
      </c>
      <c r="U22" s="47" t="s">
        <v>936</v>
      </c>
      <c r="V22" s="47" t="s">
        <v>936</v>
      </c>
      <c r="W22" s="47" t="s">
        <v>936</v>
      </c>
      <c r="X22" s="16" t="s">
        <v>919</v>
      </c>
      <c r="Y22" s="47" t="s">
        <v>150</v>
      </c>
      <c r="Z22" s="16">
        <v>110070018</v>
      </c>
      <c r="AA22" s="16">
        <v>18</v>
      </c>
    </row>
    <row r="23" spans="1:27" ht="25.5" customHeight="1">
      <c r="A23" s="21" t="s">
        <v>601</v>
      </c>
      <c r="B23" s="31">
        <f t="shared" si="1"/>
        <v>110070018</v>
      </c>
      <c r="C23" s="25"/>
      <c r="D23" s="25" t="s">
        <v>203</v>
      </c>
      <c r="E23" s="25"/>
      <c r="F23" s="36">
        <v>2028</v>
      </c>
      <c r="G23" s="36">
        <v>2033</v>
      </c>
      <c r="I23" s="16">
        <v>11</v>
      </c>
      <c r="J23" s="16" t="s">
        <v>693</v>
      </c>
      <c r="K23" s="16" t="s">
        <v>297</v>
      </c>
      <c r="L23" s="16" t="s">
        <v>717</v>
      </c>
      <c r="M23" s="17" t="s">
        <v>718</v>
      </c>
      <c r="N23" s="17" t="s">
        <v>497</v>
      </c>
      <c r="O23" s="47" t="s">
        <v>643</v>
      </c>
      <c r="P23" s="47" t="s">
        <v>933</v>
      </c>
      <c r="Q23" s="47" t="s">
        <v>496</v>
      </c>
      <c r="R23" s="17" t="s">
        <v>936</v>
      </c>
      <c r="S23" s="17" t="s">
        <v>936</v>
      </c>
      <c r="T23" s="17" t="s">
        <v>495</v>
      </c>
      <c r="U23" s="47" t="s">
        <v>936</v>
      </c>
      <c r="V23" s="47" t="s">
        <v>936</v>
      </c>
      <c r="W23" s="47" t="s">
        <v>936</v>
      </c>
      <c r="X23" s="16" t="s">
        <v>919</v>
      </c>
      <c r="Y23" s="47" t="s">
        <v>150</v>
      </c>
      <c r="Z23" s="16">
        <v>110070018</v>
      </c>
      <c r="AA23" s="16">
        <v>18</v>
      </c>
    </row>
    <row r="24" spans="1:27" ht="25.5" customHeight="1">
      <c r="A24" s="21" t="s">
        <v>601</v>
      </c>
      <c r="B24" s="21">
        <f t="shared" si="1"/>
        <v>110070018</v>
      </c>
      <c r="D24" s="25" t="s">
        <v>203</v>
      </c>
      <c r="F24" s="36">
        <v>2028</v>
      </c>
      <c r="G24" s="36">
        <v>2033</v>
      </c>
      <c r="I24" s="16">
        <v>11</v>
      </c>
      <c r="J24" s="16" t="s">
        <v>719</v>
      </c>
      <c r="K24" s="16" t="s">
        <v>720</v>
      </c>
      <c r="L24" s="16" t="s">
        <v>717</v>
      </c>
      <c r="M24" s="17" t="s">
        <v>718</v>
      </c>
      <c r="N24" s="17" t="s">
        <v>497</v>
      </c>
      <c r="O24" s="47" t="s">
        <v>643</v>
      </c>
      <c r="P24" s="47" t="s">
        <v>933</v>
      </c>
      <c r="Q24" s="47" t="s">
        <v>496</v>
      </c>
      <c r="R24" s="17" t="s">
        <v>936</v>
      </c>
      <c r="S24" s="17" t="s">
        <v>936</v>
      </c>
      <c r="T24" s="17" t="s">
        <v>495</v>
      </c>
      <c r="U24" s="47" t="s">
        <v>936</v>
      </c>
      <c r="V24" s="47" t="s">
        <v>936</v>
      </c>
      <c r="W24" s="47" t="s">
        <v>936</v>
      </c>
      <c r="X24" s="16" t="s">
        <v>919</v>
      </c>
      <c r="Y24" s="47" t="s">
        <v>150</v>
      </c>
      <c r="Z24" s="16">
        <v>110070018</v>
      </c>
      <c r="AA24" s="16">
        <v>18</v>
      </c>
    </row>
    <row r="25" spans="1:27" ht="25.5" customHeight="1">
      <c r="A25" s="21" t="s">
        <v>601</v>
      </c>
      <c r="B25" s="31">
        <f t="shared" si="1"/>
        <v>110080003</v>
      </c>
      <c r="F25" s="21">
        <v>2016</v>
      </c>
      <c r="G25" s="21">
        <v>2021</v>
      </c>
      <c r="I25" s="16">
        <v>11</v>
      </c>
      <c r="J25" s="16" t="s">
        <v>669</v>
      </c>
      <c r="K25" s="16" t="s">
        <v>295</v>
      </c>
      <c r="L25" s="16" t="s">
        <v>721</v>
      </c>
      <c r="M25" s="17" t="s">
        <v>722</v>
      </c>
      <c r="N25" s="17" t="s">
        <v>345</v>
      </c>
      <c r="O25" s="47" t="s">
        <v>636</v>
      </c>
      <c r="P25" s="47" t="s">
        <v>938</v>
      </c>
      <c r="Q25" s="47" t="s">
        <v>926</v>
      </c>
      <c r="R25" s="17" t="s">
        <v>932</v>
      </c>
      <c r="S25" s="17" t="s">
        <v>932</v>
      </c>
      <c r="T25" s="17" t="s">
        <v>355</v>
      </c>
      <c r="U25" s="47" t="s">
        <v>508</v>
      </c>
      <c r="V25" s="47" t="s">
        <v>929</v>
      </c>
      <c r="W25" s="47" t="s">
        <v>148</v>
      </c>
      <c r="X25" s="16" t="s">
        <v>919</v>
      </c>
      <c r="Y25" s="47" t="s">
        <v>927</v>
      </c>
      <c r="Z25" s="16">
        <v>110080003</v>
      </c>
      <c r="AA25" s="16">
        <v>3</v>
      </c>
    </row>
    <row r="26" spans="1:27" ht="25.5" customHeight="1">
      <c r="A26" s="21" t="s">
        <v>601</v>
      </c>
      <c r="B26" s="31">
        <f t="shared" si="1"/>
        <v>110080005</v>
      </c>
      <c r="C26" s="31" t="s">
        <v>276</v>
      </c>
      <c r="F26" s="21">
        <v>2015</v>
      </c>
      <c r="G26" s="21">
        <v>2016</v>
      </c>
      <c r="I26" s="16">
        <v>11</v>
      </c>
      <c r="J26" s="16" t="s">
        <v>669</v>
      </c>
      <c r="K26" s="16" t="s">
        <v>295</v>
      </c>
      <c r="L26" s="16" t="s">
        <v>721</v>
      </c>
      <c r="M26" s="17" t="s">
        <v>722</v>
      </c>
      <c r="N26" s="17" t="s">
        <v>345</v>
      </c>
      <c r="O26" s="47" t="s">
        <v>640</v>
      </c>
      <c r="P26" s="47" t="s">
        <v>938</v>
      </c>
      <c r="Q26" s="47" t="s">
        <v>926</v>
      </c>
      <c r="R26" s="17" t="s">
        <v>413</v>
      </c>
      <c r="S26" s="17" t="s">
        <v>550</v>
      </c>
      <c r="T26" s="17" t="s">
        <v>354</v>
      </c>
      <c r="U26" s="47" t="s">
        <v>121</v>
      </c>
      <c r="V26" s="47" t="s">
        <v>929</v>
      </c>
      <c r="W26" s="47" t="s">
        <v>353</v>
      </c>
      <c r="X26" s="16" t="s">
        <v>919</v>
      </c>
      <c r="Y26" s="47" t="s">
        <v>967</v>
      </c>
      <c r="Z26" s="16">
        <v>110080005</v>
      </c>
      <c r="AA26" s="16">
        <v>5</v>
      </c>
    </row>
    <row r="27" spans="1:27" ht="25.5" customHeight="1">
      <c r="A27" s="21" t="s">
        <v>601</v>
      </c>
      <c r="B27" s="31">
        <f t="shared" si="1"/>
        <v>110080017</v>
      </c>
      <c r="C27" s="31" t="s">
        <v>276</v>
      </c>
      <c r="F27" s="21" t="s">
        <v>938</v>
      </c>
      <c r="G27" s="21" t="s">
        <v>938</v>
      </c>
      <c r="I27" s="16">
        <v>11</v>
      </c>
      <c r="J27" s="16" t="s">
        <v>669</v>
      </c>
      <c r="K27" s="16" t="s">
        <v>295</v>
      </c>
      <c r="L27" s="16" t="s">
        <v>721</v>
      </c>
      <c r="M27" s="17" t="s">
        <v>722</v>
      </c>
      <c r="N27" s="17" t="s">
        <v>345</v>
      </c>
      <c r="O27" s="47" t="s">
        <v>640</v>
      </c>
      <c r="P27" s="47" t="s">
        <v>937</v>
      </c>
      <c r="Q27" s="47" t="s">
        <v>938</v>
      </c>
      <c r="R27" s="17" t="s">
        <v>936</v>
      </c>
      <c r="S27" s="17" t="s">
        <v>936</v>
      </c>
      <c r="T27" s="17" t="s">
        <v>352</v>
      </c>
      <c r="U27" s="47" t="s">
        <v>936</v>
      </c>
      <c r="V27" s="47" t="s">
        <v>936</v>
      </c>
      <c r="W27" s="47" t="s">
        <v>936</v>
      </c>
      <c r="X27" s="16" t="s">
        <v>919</v>
      </c>
      <c r="Y27" s="47" t="s">
        <v>999</v>
      </c>
      <c r="Z27" s="16">
        <v>110080017</v>
      </c>
      <c r="AA27" s="16">
        <v>17</v>
      </c>
    </row>
    <row r="28" spans="1:27" ht="25.5" customHeight="1">
      <c r="A28" s="21" t="s">
        <v>601</v>
      </c>
      <c r="B28" s="31">
        <f t="shared" si="1"/>
        <v>110090006</v>
      </c>
      <c r="C28" s="31" t="s">
        <v>925</v>
      </c>
      <c r="F28" s="21">
        <v>2016</v>
      </c>
      <c r="G28" s="21">
        <v>2019</v>
      </c>
      <c r="I28" s="16">
        <v>11</v>
      </c>
      <c r="J28" s="16" t="s">
        <v>669</v>
      </c>
      <c r="K28" s="16" t="s">
        <v>295</v>
      </c>
      <c r="L28" s="16" t="s">
        <v>723</v>
      </c>
      <c r="M28" s="17" t="s">
        <v>724</v>
      </c>
      <c r="N28" s="17" t="s">
        <v>345</v>
      </c>
      <c r="O28" s="47" t="s">
        <v>640</v>
      </c>
      <c r="P28" s="47" t="s">
        <v>925</v>
      </c>
      <c r="Q28" s="47" t="s">
        <v>926</v>
      </c>
      <c r="R28" s="17" t="s">
        <v>351</v>
      </c>
      <c r="S28" s="17" t="s">
        <v>350</v>
      </c>
      <c r="T28" s="17" t="s">
        <v>349</v>
      </c>
      <c r="U28" s="47" t="s">
        <v>348</v>
      </c>
      <c r="V28" s="47" t="s">
        <v>347</v>
      </c>
      <c r="W28" s="47" t="s">
        <v>346</v>
      </c>
      <c r="X28" s="16" t="s">
        <v>919</v>
      </c>
      <c r="Y28" s="47" t="s">
        <v>918</v>
      </c>
      <c r="Z28" s="16">
        <v>110090006</v>
      </c>
      <c r="AA28" s="16">
        <v>6</v>
      </c>
    </row>
    <row r="29" spans="1:27" ht="25.5" customHeight="1">
      <c r="A29" s="21" t="s">
        <v>601</v>
      </c>
      <c r="B29" s="31">
        <f t="shared" si="1"/>
        <v>110110003</v>
      </c>
      <c r="F29" s="21">
        <v>2017</v>
      </c>
      <c r="G29" s="21">
        <v>2018</v>
      </c>
      <c r="I29" s="16">
        <v>11</v>
      </c>
      <c r="J29" s="16" t="s">
        <v>669</v>
      </c>
      <c r="K29" s="16" t="s">
        <v>295</v>
      </c>
      <c r="L29" s="16" t="s">
        <v>725</v>
      </c>
      <c r="M29" s="17" t="s">
        <v>726</v>
      </c>
      <c r="N29" s="17" t="s">
        <v>357</v>
      </c>
      <c r="O29" s="47" t="s">
        <v>475</v>
      </c>
      <c r="P29" s="47" t="s">
        <v>933</v>
      </c>
      <c r="Q29" s="47" t="s">
        <v>926</v>
      </c>
      <c r="R29" s="17" t="s">
        <v>932</v>
      </c>
      <c r="S29" s="17" t="s">
        <v>932</v>
      </c>
      <c r="T29" s="17" t="s">
        <v>360</v>
      </c>
      <c r="U29" s="47" t="s">
        <v>930</v>
      </c>
      <c r="V29" s="47" t="s">
        <v>359</v>
      </c>
      <c r="W29" s="47" t="s">
        <v>358</v>
      </c>
      <c r="X29" s="16" t="s">
        <v>919</v>
      </c>
      <c r="Y29" s="47" t="s">
        <v>927</v>
      </c>
      <c r="Z29" s="16">
        <v>110110003</v>
      </c>
      <c r="AA29" s="16">
        <v>3</v>
      </c>
    </row>
    <row r="30" spans="1:27" ht="25.5" customHeight="1">
      <c r="A30" s="21" t="s">
        <v>601</v>
      </c>
      <c r="B30" s="31">
        <f t="shared" si="1"/>
        <v>110110005</v>
      </c>
      <c r="C30" s="31" t="s">
        <v>925</v>
      </c>
      <c r="F30" s="21">
        <v>2015</v>
      </c>
      <c r="G30" s="21">
        <v>2019</v>
      </c>
      <c r="I30" s="16">
        <v>11</v>
      </c>
      <c r="J30" s="16" t="s">
        <v>669</v>
      </c>
      <c r="K30" s="16" t="s">
        <v>295</v>
      </c>
      <c r="L30" s="16" t="s">
        <v>725</v>
      </c>
      <c r="M30" s="17" t="s">
        <v>726</v>
      </c>
      <c r="N30" s="17" t="s">
        <v>357</v>
      </c>
      <c r="O30" s="47" t="s">
        <v>640</v>
      </c>
      <c r="P30" s="47" t="s">
        <v>933</v>
      </c>
      <c r="Q30" s="47" t="s">
        <v>926</v>
      </c>
      <c r="R30" s="17" t="s">
        <v>566</v>
      </c>
      <c r="S30" s="17" t="s">
        <v>503</v>
      </c>
      <c r="T30" s="17" t="s">
        <v>307</v>
      </c>
      <c r="U30" s="47" t="s">
        <v>122</v>
      </c>
      <c r="V30" s="47" t="s">
        <v>979</v>
      </c>
      <c r="W30" s="47" t="s">
        <v>356</v>
      </c>
      <c r="X30" s="16" t="s">
        <v>919</v>
      </c>
      <c r="Y30" s="47" t="s">
        <v>967</v>
      </c>
      <c r="Z30" s="16">
        <v>110110005</v>
      </c>
      <c r="AA30" s="16">
        <v>5</v>
      </c>
    </row>
    <row r="31" spans="1:27" ht="25.5" customHeight="1">
      <c r="A31" s="21" t="s">
        <v>601</v>
      </c>
      <c r="B31" s="31">
        <f t="shared" si="1"/>
        <v>110120005</v>
      </c>
      <c r="C31" s="25" t="s">
        <v>176</v>
      </c>
      <c r="D31" s="25"/>
      <c r="E31" s="25"/>
      <c r="F31" s="21">
        <v>2022</v>
      </c>
      <c r="G31" s="21">
        <v>2027</v>
      </c>
      <c r="I31" s="16">
        <v>11</v>
      </c>
      <c r="J31" s="16" t="s">
        <v>687</v>
      </c>
      <c r="K31" s="16" t="s">
        <v>688</v>
      </c>
      <c r="L31" s="16" t="s">
        <v>727</v>
      </c>
      <c r="M31" s="17" t="s">
        <v>728</v>
      </c>
      <c r="N31" s="17" t="s">
        <v>569</v>
      </c>
      <c r="O31" s="47" t="s">
        <v>639</v>
      </c>
      <c r="P31" s="47" t="s">
        <v>933</v>
      </c>
      <c r="Q31" s="47" t="s">
        <v>964</v>
      </c>
      <c r="R31" s="17" t="s">
        <v>572</v>
      </c>
      <c r="S31" s="17" t="s">
        <v>503</v>
      </c>
      <c r="T31" s="17" t="s">
        <v>308</v>
      </c>
      <c r="U31" s="47" t="s">
        <v>123</v>
      </c>
      <c r="V31" s="47" t="s">
        <v>571</v>
      </c>
      <c r="W31" s="47" t="s">
        <v>570</v>
      </c>
      <c r="X31" s="16" t="s">
        <v>919</v>
      </c>
      <c r="Y31" s="47" t="s">
        <v>967</v>
      </c>
      <c r="Z31" s="16">
        <v>110120005</v>
      </c>
      <c r="AA31" s="16">
        <v>5</v>
      </c>
    </row>
    <row r="32" spans="1:27" ht="25.5" customHeight="1">
      <c r="A32" s="21" t="s">
        <v>601</v>
      </c>
      <c r="B32" s="31">
        <f t="shared" si="1"/>
        <v>110120006</v>
      </c>
      <c r="C32" s="38" t="s">
        <v>164</v>
      </c>
      <c r="D32" s="38" t="s">
        <v>200</v>
      </c>
      <c r="E32" s="38" t="s">
        <v>179</v>
      </c>
      <c r="F32" s="39" t="s">
        <v>938</v>
      </c>
      <c r="G32" s="39">
        <v>2019</v>
      </c>
      <c r="I32" s="16">
        <v>11</v>
      </c>
      <c r="J32" s="16" t="s">
        <v>687</v>
      </c>
      <c r="K32" s="16" t="s">
        <v>688</v>
      </c>
      <c r="L32" s="16" t="s">
        <v>727</v>
      </c>
      <c r="M32" s="17" t="s">
        <v>728</v>
      </c>
      <c r="N32" s="17" t="s">
        <v>569</v>
      </c>
      <c r="O32" s="47" t="s">
        <v>638</v>
      </c>
      <c r="P32" s="47" t="s">
        <v>938</v>
      </c>
      <c r="Q32" s="47" t="s">
        <v>926</v>
      </c>
      <c r="R32" s="17" t="s">
        <v>932</v>
      </c>
      <c r="S32" s="17" t="s">
        <v>932</v>
      </c>
      <c r="T32" s="17" t="s">
        <v>568</v>
      </c>
      <c r="U32" s="47" t="s">
        <v>567</v>
      </c>
      <c r="V32" s="47" t="s">
        <v>921</v>
      </c>
      <c r="W32" s="47" t="s">
        <v>516</v>
      </c>
      <c r="X32" s="16" t="s">
        <v>919</v>
      </c>
      <c r="Y32" s="47" t="s">
        <v>918</v>
      </c>
      <c r="Z32" s="16">
        <v>110120006</v>
      </c>
      <c r="AA32" s="16">
        <v>6</v>
      </c>
    </row>
    <row r="33" spans="1:27" ht="25.5" customHeight="1">
      <c r="A33" s="21" t="s">
        <v>601</v>
      </c>
      <c r="B33" s="31">
        <f t="shared" si="1"/>
        <v>110130005</v>
      </c>
      <c r="C33" s="25" t="s">
        <v>281</v>
      </c>
      <c r="D33" s="25"/>
      <c r="E33" s="38"/>
      <c r="F33" s="21">
        <v>2017</v>
      </c>
      <c r="G33" s="21">
        <v>2020</v>
      </c>
      <c r="I33" s="16">
        <v>11</v>
      </c>
      <c r="J33" s="16" t="s">
        <v>687</v>
      </c>
      <c r="K33" s="16" t="s">
        <v>688</v>
      </c>
      <c r="L33" s="16" t="s">
        <v>729</v>
      </c>
      <c r="M33" s="17" t="s">
        <v>730</v>
      </c>
      <c r="N33" s="17" t="s">
        <v>552</v>
      </c>
      <c r="O33" s="47" t="s">
        <v>639</v>
      </c>
      <c r="P33" s="47" t="s">
        <v>933</v>
      </c>
      <c r="Q33" s="47" t="s">
        <v>926</v>
      </c>
      <c r="R33" s="17" t="s">
        <v>566</v>
      </c>
      <c r="S33" s="17" t="s">
        <v>550</v>
      </c>
      <c r="T33" s="17" t="s">
        <v>565</v>
      </c>
      <c r="U33" s="47" t="s">
        <v>124</v>
      </c>
      <c r="V33" s="47" t="s">
        <v>564</v>
      </c>
      <c r="W33" s="47" t="s">
        <v>563</v>
      </c>
      <c r="X33" s="16" t="s">
        <v>919</v>
      </c>
      <c r="Y33" s="47" t="s">
        <v>967</v>
      </c>
      <c r="Z33" s="16">
        <v>110130005</v>
      </c>
      <c r="AA33" s="16">
        <v>5</v>
      </c>
    </row>
    <row r="34" spans="1:27" ht="25.5" customHeight="1">
      <c r="A34" s="21" t="s">
        <v>601</v>
      </c>
      <c r="B34" s="31">
        <f t="shared" si="1"/>
        <v>110140005</v>
      </c>
      <c r="C34" s="31" t="s">
        <v>933</v>
      </c>
      <c r="E34" s="38"/>
      <c r="F34" s="21">
        <v>2018</v>
      </c>
      <c r="G34" s="21">
        <v>2020</v>
      </c>
      <c r="I34" s="16">
        <v>11</v>
      </c>
      <c r="J34" s="16" t="s">
        <v>669</v>
      </c>
      <c r="K34" s="16" t="s">
        <v>295</v>
      </c>
      <c r="L34" s="16" t="s">
        <v>731</v>
      </c>
      <c r="M34" s="17" t="s">
        <v>732</v>
      </c>
      <c r="N34" s="17" t="s">
        <v>484</v>
      </c>
      <c r="O34" s="47" t="s">
        <v>302</v>
      </c>
      <c r="P34" s="47" t="s">
        <v>938</v>
      </c>
      <c r="Q34" s="47" t="s">
        <v>926</v>
      </c>
      <c r="R34" s="17" t="s">
        <v>341</v>
      </c>
      <c r="S34" s="17" t="s">
        <v>340</v>
      </c>
      <c r="T34" s="17" t="s">
        <v>339</v>
      </c>
      <c r="U34" s="47" t="s">
        <v>125</v>
      </c>
      <c r="V34" s="47" t="s">
        <v>338</v>
      </c>
      <c r="W34" s="47" t="s">
        <v>394</v>
      </c>
      <c r="X34" s="16" t="s">
        <v>919</v>
      </c>
      <c r="Y34" s="47" t="s">
        <v>967</v>
      </c>
      <c r="Z34" s="16">
        <v>110140005</v>
      </c>
      <c r="AA34" s="16">
        <v>5</v>
      </c>
    </row>
    <row r="35" spans="1:27" ht="25.5" customHeight="1">
      <c r="A35" s="21" t="s">
        <v>601</v>
      </c>
      <c r="B35" s="31">
        <f t="shared" si="1"/>
        <v>110140015</v>
      </c>
      <c r="E35" s="38"/>
      <c r="F35" s="21">
        <v>2017</v>
      </c>
      <c r="G35" s="21">
        <v>2018</v>
      </c>
      <c r="I35" s="16">
        <v>11</v>
      </c>
      <c r="J35" s="16" t="s">
        <v>669</v>
      </c>
      <c r="K35" s="16" t="s">
        <v>295</v>
      </c>
      <c r="L35" s="16" t="s">
        <v>731</v>
      </c>
      <c r="M35" s="17" t="s">
        <v>732</v>
      </c>
      <c r="N35" s="17" t="s">
        <v>484</v>
      </c>
      <c r="O35" s="47" t="s">
        <v>643</v>
      </c>
      <c r="P35" s="47" t="s">
        <v>933</v>
      </c>
      <c r="Q35" s="47" t="s">
        <v>926</v>
      </c>
      <c r="R35" s="17" t="s">
        <v>936</v>
      </c>
      <c r="S35" s="17" t="s">
        <v>936</v>
      </c>
      <c r="T35" s="17" t="s">
        <v>485</v>
      </c>
      <c r="U35" s="47" t="s">
        <v>936</v>
      </c>
      <c r="V35" s="47" t="s">
        <v>936</v>
      </c>
      <c r="W35" s="47" t="s">
        <v>936</v>
      </c>
      <c r="X35" s="16" t="s">
        <v>919</v>
      </c>
      <c r="Y35" s="47" t="s">
        <v>983</v>
      </c>
      <c r="Z35" s="16">
        <v>110140015</v>
      </c>
      <c r="AA35" s="16">
        <v>15</v>
      </c>
    </row>
    <row r="36" spans="1:27" ht="25.5" customHeight="1">
      <c r="A36" s="21" t="s">
        <v>601</v>
      </c>
      <c r="B36" s="31">
        <f t="shared" si="1"/>
        <v>110140017</v>
      </c>
      <c r="C36" s="31" t="s">
        <v>276</v>
      </c>
      <c r="E36" s="38"/>
      <c r="F36" s="21" t="s">
        <v>938</v>
      </c>
      <c r="G36" s="21" t="s">
        <v>938</v>
      </c>
      <c r="I36" s="16">
        <v>11</v>
      </c>
      <c r="J36" s="16" t="s">
        <v>669</v>
      </c>
      <c r="K36" s="16" t="s">
        <v>295</v>
      </c>
      <c r="L36" s="16" t="s">
        <v>731</v>
      </c>
      <c r="M36" s="17" t="s">
        <v>732</v>
      </c>
      <c r="N36" s="17" t="s">
        <v>484</v>
      </c>
      <c r="O36" s="47" t="s">
        <v>643</v>
      </c>
      <c r="P36" s="47" t="s">
        <v>937</v>
      </c>
      <c r="Q36" s="47" t="s">
        <v>938</v>
      </c>
      <c r="R36" s="17" t="s">
        <v>936</v>
      </c>
      <c r="S36" s="17" t="s">
        <v>936</v>
      </c>
      <c r="T36" s="17" t="s">
        <v>483</v>
      </c>
      <c r="U36" s="47" t="s">
        <v>936</v>
      </c>
      <c r="V36" s="47" t="s">
        <v>936</v>
      </c>
      <c r="W36" s="47" t="s">
        <v>936</v>
      </c>
      <c r="X36" s="16" t="s">
        <v>919</v>
      </c>
      <c r="Y36" s="47" t="s">
        <v>999</v>
      </c>
      <c r="Z36" s="16">
        <v>110140017</v>
      </c>
      <c r="AA36" s="16">
        <v>17</v>
      </c>
    </row>
    <row r="37" spans="1:27" ht="25.5" customHeight="1">
      <c r="A37" s="21" t="s">
        <v>601</v>
      </c>
      <c r="B37" s="31">
        <f t="shared" si="1"/>
        <v>110160003</v>
      </c>
      <c r="E37" s="38"/>
      <c r="F37" s="21">
        <v>2016</v>
      </c>
      <c r="G37" s="21">
        <v>2017</v>
      </c>
      <c r="I37" s="16">
        <v>11</v>
      </c>
      <c r="J37" s="16" t="s">
        <v>671</v>
      </c>
      <c r="K37" s="16" t="s">
        <v>672</v>
      </c>
      <c r="L37" s="16" t="s">
        <v>733</v>
      </c>
      <c r="M37" s="17" t="s">
        <v>734</v>
      </c>
      <c r="N37" s="17" t="s">
        <v>467</v>
      </c>
      <c r="O37" s="47" t="s">
        <v>475</v>
      </c>
      <c r="P37" s="47" t="s">
        <v>933</v>
      </c>
      <c r="Q37" s="47" t="s">
        <v>926</v>
      </c>
      <c r="R37" s="17" t="s">
        <v>932</v>
      </c>
      <c r="S37" s="17" t="s">
        <v>932</v>
      </c>
      <c r="T37" s="17" t="s">
        <v>474</v>
      </c>
      <c r="U37" s="47" t="s">
        <v>508</v>
      </c>
      <c r="V37" s="47" t="s">
        <v>473</v>
      </c>
      <c r="W37" s="47" t="s">
        <v>472</v>
      </c>
      <c r="X37" s="16" t="s">
        <v>919</v>
      </c>
      <c r="Y37" s="47" t="s">
        <v>927</v>
      </c>
      <c r="Z37" s="16">
        <v>110160003</v>
      </c>
      <c r="AA37" s="16">
        <v>3</v>
      </c>
    </row>
    <row r="38" spans="1:27" ht="25.5" customHeight="1">
      <c r="A38" s="21" t="s">
        <v>601</v>
      </c>
      <c r="B38" s="31">
        <f t="shared" si="1"/>
        <v>110160005</v>
      </c>
      <c r="E38" s="38"/>
      <c r="F38" s="21">
        <v>2018</v>
      </c>
      <c r="G38" s="21">
        <v>2020</v>
      </c>
      <c r="I38" s="16">
        <v>11</v>
      </c>
      <c r="J38" s="16" t="s">
        <v>671</v>
      </c>
      <c r="K38" s="16" t="s">
        <v>672</v>
      </c>
      <c r="L38" s="16" t="s">
        <v>733</v>
      </c>
      <c r="M38" s="17" t="s">
        <v>734</v>
      </c>
      <c r="N38" s="17" t="s">
        <v>467</v>
      </c>
      <c r="O38" s="47" t="s">
        <v>643</v>
      </c>
      <c r="P38" s="47" t="s">
        <v>933</v>
      </c>
      <c r="Q38" s="47" t="s">
        <v>926</v>
      </c>
      <c r="R38" s="17" t="s">
        <v>471</v>
      </c>
      <c r="S38" s="17" t="s">
        <v>470</v>
      </c>
      <c r="T38" s="17" t="s">
        <v>309</v>
      </c>
      <c r="U38" s="47" t="s">
        <v>126</v>
      </c>
      <c r="V38" s="47" t="s">
        <v>469</v>
      </c>
      <c r="W38" s="47" t="s">
        <v>468</v>
      </c>
      <c r="X38" s="16" t="s">
        <v>919</v>
      </c>
      <c r="Y38" s="47" t="s">
        <v>967</v>
      </c>
      <c r="Z38" s="16">
        <v>110160005</v>
      </c>
      <c r="AA38" s="16">
        <v>5</v>
      </c>
    </row>
    <row r="39" spans="1:27" ht="25.5" customHeight="1">
      <c r="A39" s="21" t="s">
        <v>601</v>
      </c>
      <c r="B39" s="31">
        <f t="shared" si="1"/>
        <v>110160017</v>
      </c>
      <c r="C39" s="31" t="s">
        <v>276</v>
      </c>
      <c r="E39" s="38"/>
      <c r="F39" s="21" t="s">
        <v>938</v>
      </c>
      <c r="G39" s="21" t="s">
        <v>938</v>
      </c>
      <c r="I39" s="16">
        <v>11</v>
      </c>
      <c r="J39" s="16" t="s">
        <v>671</v>
      </c>
      <c r="K39" s="16" t="s">
        <v>672</v>
      </c>
      <c r="L39" s="16" t="s">
        <v>733</v>
      </c>
      <c r="M39" s="17" t="s">
        <v>734</v>
      </c>
      <c r="N39" s="17" t="s">
        <v>467</v>
      </c>
      <c r="O39" s="47" t="s">
        <v>643</v>
      </c>
      <c r="P39" s="47" t="s">
        <v>937</v>
      </c>
      <c r="Q39" s="47" t="s">
        <v>938</v>
      </c>
      <c r="R39" s="17" t="s">
        <v>936</v>
      </c>
      <c r="S39" s="17" t="s">
        <v>936</v>
      </c>
      <c r="T39" s="17" t="s">
        <v>511</v>
      </c>
      <c r="U39" s="47" t="s">
        <v>936</v>
      </c>
      <c r="V39" s="47" t="s">
        <v>936</v>
      </c>
      <c r="W39" s="47" t="s">
        <v>936</v>
      </c>
      <c r="X39" s="16" t="s">
        <v>919</v>
      </c>
      <c r="Y39" s="47" t="s">
        <v>999</v>
      </c>
      <c r="Z39" s="16">
        <v>110160017</v>
      </c>
      <c r="AA39" s="16">
        <v>17</v>
      </c>
    </row>
    <row r="40" spans="1:27" ht="25.5" customHeight="1">
      <c r="A40" s="21" t="s">
        <v>601</v>
      </c>
      <c r="B40" s="31">
        <f t="shared" si="1"/>
        <v>110170005</v>
      </c>
      <c r="C40" s="25"/>
      <c r="D40" s="25"/>
      <c r="E40" s="38"/>
      <c r="F40" s="21">
        <v>2020</v>
      </c>
      <c r="G40" s="21">
        <v>2022</v>
      </c>
      <c r="I40" s="16">
        <v>11</v>
      </c>
      <c r="J40" s="16" t="s">
        <v>687</v>
      </c>
      <c r="K40" s="16" t="s">
        <v>688</v>
      </c>
      <c r="L40" s="16" t="s">
        <v>735</v>
      </c>
      <c r="M40" s="17" t="s">
        <v>736</v>
      </c>
      <c r="N40" s="17" t="s">
        <v>562</v>
      </c>
      <c r="O40" s="47" t="s">
        <v>643</v>
      </c>
      <c r="P40" s="47" t="s">
        <v>933</v>
      </c>
      <c r="Q40" s="47" t="s">
        <v>926</v>
      </c>
      <c r="R40" s="17" t="s">
        <v>561</v>
      </c>
      <c r="S40" s="17" t="s">
        <v>560</v>
      </c>
      <c r="T40" s="17" t="s">
        <v>559</v>
      </c>
      <c r="U40" s="47" t="s">
        <v>558</v>
      </c>
      <c r="V40" s="47" t="s">
        <v>921</v>
      </c>
      <c r="W40" s="47" t="s">
        <v>557</v>
      </c>
      <c r="X40" s="16" t="s">
        <v>919</v>
      </c>
      <c r="Y40" s="47" t="s">
        <v>967</v>
      </c>
      <c r="Z40" s="16">
        <v>110170005</v>
      </c>
      <c r="AA40" s="16">
        <v>5</v>
      </c>
    </row>
    <row r="41" spans="1:27" ht="25.5" customHeight="1">
      <c r="A41" s="21" t="s">
        <v>601</v>
      </c>
      <c r="B41" s="31">
        <f t="shared" si="1"/>
        <v>110190006</v>
      </c>
      <c r="C41" s="25"/>
      <c r="D41" s="25"/>
      <c r="E41" s="38"/>
      <c r="F41" s="21">
        <v>2017</v>
      </c>
      <c r="G41" s="21">
        <v>2019</v>
      </c>
      <c r="I41" s="16">
        <v>11</v>
      </c>
      <c r="J41" s="16" t="s">
        <v>687</v>
      </c>
      <c r="K41" s="16" t="s">
        <v>688</v>
      </c>
      <c r="L41" s="16" t="s">
        <v>737</v>
      </c>
      <c r="M41" s="17" t="s">
        <v>738</v>
      </c>
      <c r="N41" s="17" t="s">
        <v>545</v>
      </c>
      <c r="O41" s="47" t="s">
        <v>643</v>
      </c>
      <c r="P41" s="47" t="s">
        <v>925</v>
      </c>
      <c r="Q41" s="47" t="s">
        <v>926</v>
      </c>
      <c r="R41" s="17" t="s">
        <v>551</v>
      </c>
      <c r="S41" s="17" t="s">
        <v>550</v>
      </c>
      <c r="T41" s="17" t="s">
        <v>549</v>
      </c>
      <c r="U41" s="47" t="s">
        <v>127</v>
      </c>
      <c r="V41" s="47" t="s">
        <v>921</v>
      </c>
      <c r="W41" s="47" t="s">
        <v>548</v>
      </c>
      <c r="X41" s="16" t="s">
        <v>919</v>
      </c>
      <c r="Y41" s="47" t="s">
        <v>918</v>
      </c>
      <c r="Z41" s="16">
        <v>110190006</v>
      </c>
      <c r="AA41" s="16">
        <v>6</v>
      </c>
    </row>
    <row r="42" spans="1:27" ht="25.5" customHeight="1">
      <c r="A42" s="21" t="s">
        <v>601</v>
      </c>
      <c r="B42" s="31">
        <f t="shared" si="1"/>
        <v>110190012</v>
      </c>
      <c r="C42" s="31" t="s">
        <v>276</v>
      </c>
      <c r="E42" s="38"/>
      <c r="F42" s="21" t="s">
        <v>938</v>
      </c>
      <c r="G42" s="21" t="s">
        <v>938</v>
      </c>
      <c r="I42" s="16">
        <v>11</v>
      </c>
      <c r="J42" s="16" t="s">
        <v>687</v>
      </c>
      <c r="K42" s="16" t="s">
        <v>688</v>
      </c>
      <c r="L42" s="16" t="s">
        <v>737</v>
      </c>
      <c r="M42" s="17" t="s">
        <v>738</v>
      </c>
      <c r="N42" s="17" t="s">
        <v>545</v>
      </c>
      <c r="O42" s="47" t="s">
        <v>494</v>
      </c>
      <c r="P42" s="47" t="s">
        <v>937</v>
      </c>
      <c r="Q42" s="47" t="s">
        <v>938</v>
      </c>
      <c r="R42" s="17" t="s">
        <v>936</v>
      </c>
      <c r="S42" s="17" t="s">
        <v>936</v>
      </c>
      <c r="T42" s="17" t="s">
        <v>547</v>
      </c>
      <c r="U42" s="47" t="s">
        <v>936</v>
      </c>
      <c r="V42" s="47" t="s">
        <v>936</v>
      </c>
      <c r="W42" s="47" t="s">
        <v>936</v>
      </c>
      <c r="X42" s="16" t="s">
        <v>919</v>
      </c>
      <c r="Y42" s="47" t="s">
        <v>492</v>
      </c>
      <c r="Z42" s="16">
        <v>110190012</v>
      </c>
      <c r="AA42" s="16">
        <v>12</v>
      </c>
    </row>
    <row r="43" spans="1:27" ht="25.5" customHeight="1">
      <c r="A43" s="21" t="s">
        <v>601</v>
      </c>
      <c r="B43" s="31">
        <f t="shared" si="1"/>
        <v>110190015</v>
      </c>
      <c r="C43" s="31" t="s">
        <v>276</v>
      </c>
      <c r="E43" s="38"/>
      <c r="F43" s="21" t="s">
        <v>938</v>
      </c>
      <c r="G43" s="21" t="s">
        <v>938</v>
      </c>
      <c r="I43" s="16">
        <v>11</v>
      </c>
      <c r="J43" s="16" t="s">
        <v>687</v>
      </c>
      <c r="K43" s="16" t="s">
        <v>688</v>
      </c>
      <c r="L43" s="16" t="s">
        <v>737</v>
      </c>
      <c r="M43" s="17" t="s">
        <v>738</v>
      </c>
      <c r="N43" s="17" t="s">
        <v>545</v>
      </c>
      <c r="O43" s="47" t="s">
        <v>643</v>
      </c>
      <c r="P43" s="47" t="s">
        <v>937</v>
      </c>
      <c r="Q43" s="47" t="s">
        <v>938</v>
      </c>
      <c r="R43" s="17" t="s">
        <v>936</v>
      </c>
      <c r="S43" s="17" t="s">
        <v>936</v>
      </c>
      <c r="T43" s="17" t="s">
        <v>546</v>
      </c>
      <c r="U43" s="47" t="s">
        <v>936</v>
      </c>
      <c r="V43" s="47" t="s">
        <v>936</v>
      </c>
      <c r="W43" s="47" t="s">
        <v>936</v>
      </c>
      <c r="X43" s="16" t="s">
        <v>919</v>
      </c>
      <c r="Y43" s="47" t="s">
        <v>983</v>
      </c>
      <c r="Z43" s="16">
        <v>110190015</v>
      </c>
      <c r="AA43" s="16">
        <v>15</v>
      </c>
    </row>
    <row r="44" spans="1:27" ht="25.5" customHeight="1">
      <c r="A44" s="21" t="s">
        <v>601</v>
      </c>
      <c r="B44" s="31">
        <f t="shared" si="1"/>
        <v>110190017</v>
      </c>
      <c r="C44" s="31" t="s">
        <v>276</v>
      </c>
      <c r="E44" s="38"/>
      <c r="F44" s="21" t="s">
        <v>938</v>
      </c>
      <c r="G44" s="21" t="s">
        <v>938</v>
      </c>
      <c r="I44" s="16">
        <v>11</v>
      </c>
      <c r="J44" s="16" t="s">
        <v>687</v>
      </c>
      <c r="K44" s="16" t="s">
        <v>688</v>
      </c>
      <c r="L44" s="16" t="s">
        <v>737</v>
      </c>
      <c r="M44" s="17" t="s">
        <v>738</v>
      </c>
      <c r="N44" s="17" t="s">
        <v>545</v>
      </c>
      <c r="O44" s="47" t="s">
        <v>643</v>
      </c>
      <c r="P44" s="47" t="s">
        <v>937</v>
      </c>
      <c r="Q44" s="47" t="s">
        <v>938</v>
      </c>
      <c r="R44" s="17" t="s">
        <v>936</v>
      </c>
      <c r="S44" s="17" t="s">
        <v>936</v>
      </c>
      <c r="T44" s="17" t="s">
        <v>310</v>
      </c>
      <c r="U44" s="47" t="s">
        <v>936</v>
      </c>
      <c r="V44" s="47" t="s">
        <v>936</v>
      </c>
      <c r="W44" s="47" t="s">
        <v>936</v>
      </c>
      <c r="X44" s="16" t="s">
        <v>919</v>
      </c>
      <c r="Y44" s="47" t="s">
        <v>999</v>
      </c>
      <c r="Z44" s="16">
        <v>110190017</v>
      </c>
      <c r="AA44" s="16">
        <v>17</v>
      </c>
    </row>
    <row r="45" spans="1:27" ht="25.5" customHeight="1">
      <c r="A45" s="21" t="s">
        <v>601</v>
      </c>
      <c r="B45" s="31">
        <f t="shared" si="1"/>
        <v>110200005</v>
      </c>
      <c r="C45" s="25"/>
      <c r="D45" s="25"/>
      <c r="E45" s="38"/>
      <c r="F45" s="37">
        <v>2018</v>
      </c>
      <c r="G45" s="37">
        <v>2020</v>
      </c>
      <c r="I45" s="16">
        <v>11</v>
      </c>
      <c r="J45" s="16" t="s">
        <v>689</v>
      </c>
      <c r="K45" s="16" t="s">
        <v>690</v>
      </c>
      <c r="L45" s="16" t="s">
        <v>739</v>
      </c>
      <c r="M45" s="17" t="s">
        <v>740</v>
      </c>
      <c r="N45" s="17" t="s">
        <v>528</v>
      </c>
      <c r="O45" s="47" t="s">
        <v>529</v>
      </c>
      <c r="P45" s="47" t="s">
        <v>938</v>
      </c>
      <c r="Q45" s="47" t="s">
        <v>926</v>
      </c>
      <c r="R45" s="17" t="s">
        <v>527</v>
      </c>
      <c r="S45" s="17" t="s">
        <v>526</v>
      </c>
      <c r="T45" s="17" t="s">
        <v>525</v>
      </c>
      <c r="U45" s="47" t="s">
        <v>128</v>
      </c>
      <c r="V45" s="47" t="s">
        <v>524</v>
      </c>
      <c r="W45" s="47" t="s">
        <v>523</v>
      </c>
      <c r="X45" s="16" t="s">
        <v>919</v>
      </c>
      <c r="Y45" s="47" t="s">
        <v>967</v>
      </c>
      <c r="Z45" s="16">
        <v>110200005</v>
      </c>
      <c r="AA45" s="16">
        <v>5</v>
      </c>
    </row>
    <row r="46" spans="1:27" ht="25.5" customHeight="1">
      <c r="A46" s="21" t="s">
        <v>601</v>
      </c>
      <c r="B46" s="31">
        <f t="shared" si="1"/>
        <v>110210005</v>
      </c>
      <c r="C46" s="25"/>
      <c r="D46" s="25"/>
      <c r="E46" s="38"/>
      <c r="F46" s="21">
        <v>2017</v>
      </c>
      <c r="G46" s="21">
        <v>2019</v>
      </c>
      <c r="I46" s="16">
        <v>11</v>
      </c>
      <c r="J46" s="16" t="s">
        <v>689</v>
      </c>
      <c r="K46" s="16" t="s">
        <v>690</v>
      </c>
      <c r="L46" s="16" t="s">
        <v>741</v>
      </c>
      <c r="M46" s="17" t="s">
        <v>742</v>
      </c>
      <c r="N46" s="17" t="s">
        <v>531</v>
      </c>
      <c r="O46" s="47" t="s">
        <v>643</v>
      </c>
      <c r="P46" s="47" t="s">
        <v>938</v>
      </c>
      <c r="Q46" s="47" t="s">
        <v>926</v>
      </c>
      <c r="R46" s="17" t="s">
        <v>536</v>
      </c>
      <c r="S46" s="17" t="s">
        <v>535</v>
      </c>
      <c r="T46" s="17" t="s">
        <v>311</v>
      </c>
      <c r="U46" s="47" t="s">
        <v>129</v>
      </c>
      <c r="V46" s="47" t="s">
        <v>534</v>
      </c>
      <c r="W46" s="47" t="s">
        <v>533</v>
      </c>
      <c r="X46" s="16" t="s">
        <v>919</v>
      </c>
      <c r="Y46" s="47" t="s">
        <v>967</v>
      </c>
      <c r="Z46" s="16">
        <v>110210005</v>
      </c>
      <c r="AA46" s="16">
        <v>5</v>
      </c>
    </row>
    <row r="47" spans="1:27" ht="25.5" customHeight="1">
      <c r="A47" s="21" t="s">
        <v>601</v>
      </c>
      <c r="B47" s="31">
        <f t="shared" si="1"/>
        <v>110210012</v>
      </c>
      <c r="C47" s="31" t="s">
        <v>276</v>
      </c>
      <c r="E47" s="38"/>
      <c r="F47" s="21" t="s">
        <v>938</v>
      </c>
      <c r="G47" s="21" t="s">
        <v>938</v>
      </c>
      <c r="I47" s="16">
        <v>11</v>
      </c>
      <c r="J47" s="16" t="s">
        <v>689</v>
      </c>
      <c r="K47" s="16" t="s">
        <v>690</v>
      </c>
      <c r="L47" s="16" t="s">
        <v>741</v>
      </c>
      <c r="M47" s="17" t="s">
        <v>742</v>
      </c>
      <c r="N47" s="17" t="s">
        <v>531</v>
      </c>
      <c r="O47" s="47" t="s">
        <v>494</v>
      </c>
      <c r="P47" s="47" t="s">
        <v>937</v>
      </c>
      <c r="Q47" s="47" t="s">
        <v>938</v>
      </c>
      <c r="R47" s="17" t="s">
        <v>936</v>
      </c>
      <c r="S47" s="17" t="s">
        <v>936</v>
      </c>
      <c r="T47" s="17" t="s">
        <v>532</v>
      </c>
      <c r="U47" s="47" t="s">
        <v>936</v>
      </c>
      <c r="V47" s="47" t="s">
        <v>936</v>
      </c>
      <c r="W47" s="47" t="s">
        <v>936</v>
      </c>
      <c r="X47" s="16" t="s">
        <v>919</v>
      </c>
      <c r="Y47" s="47" t="s">
        <v>492</v>
      </c>
      <c r="Z47" s="16">
        <v>110210012</v>
      </c>
      <c r="AA47" s="16">
        <v>12</v>
      </c>
    </row>
    <row r="48" spans="1:27" ht="25.5" customHeight="1">
      <c r="A48" s="21" t="s">
        <v>601</v>
      </c>
      <c r="B48" s="31">
        <f t="shared" si="1"/>
        <v>110210017</v>
      </c>
      <c r="C48" s="31" t="s">
        <v>276</v>
      </c>
      <c r="E48" s="38"/>
      <c r="F48" s="21" t="s">
        <v>938</v>
      </c>
      <c r="G48" s="21" t="s">
        <v>938</v>
      </c>
      <c r="I48" s="16">
        <v>11</v>
      </c>
      <c r="J48" s="16" t="s">
        <v>689</v>
      </c>
      <c r="K48" s="16" t="s">
        <v>690</v>
      </c>
      <c r="L48" s="16" t="s">
        <v>741</v>
      </c>
      <c r="M48" s="17" t="s">
        <v>742</v>
      </c>
      <c r="N48" s="17" t="s">
        <v>531</v>
      </c>
      <c r="O48" s="47" t="s">
        <v>643</v>
      </c>
      <c r="P48" s="47" t="s">
        <v>937</v>
      </c>
      <c r="Q48" s="47" t="s">
        <v>938</v>
      </c>
      <c r="R48" s="17" t="s">
        <v>936</v>
      </c>
      <c r="S48" s="17" t="s">
        <v>936</v>
      </c>
      <c r="T48" s="17" t="s">
        <v>530</v>
      </c>
      <c r="U48" s="47" t="s">
        <v>936</v>
      </c>
      <c r="V48" s="47" t="s">
        <v>936</v>
      </c>
      <c r="W48" s="47" t="s">
        <v>936</v>
      </c>
      <c r="X48" s="16" t="s">
        <v>919</v>
      </c>
      <c r="Y48" s="47" t="s">
        <v>999</v>
      </c>
      <c r="Z48" s="16">
        <v>110210017</v>
      </c>
      <c r="AA48" s="16">
        <v>17</v>
      </c>
    </row>
    <row r="49" spans="1:27" ht="25.5" customHeight="1">
      <c r="A49" s="21" t="s">
        <v>601</v>
      </c>
      <c r="B49" s="31">
        <f t="shared" si="1"/>
        <v>110220005</v>
      </c>
      <c r="C49" s="25"/>
      <c r="D49" s="25"/>
      <c r="E49" s="38"/>
      <c r="F49" s="21">
        <v>2018</v>
      </c>
      <c r="G49" s="21">
        <v>2020</v>
      </c>
      <c r="I49" s="16">
        <v>11</v>
      </c>
      <c r="J49" s="16" t="s">
        <v>689</v>
      </c>
      <c r="K49" s="16" t="s">
        <v>690</v>
      </c>
      <c r="L49" s="16" t="s">
        <v>743</v>
      </c>
      <c r="M49" s="17" t="s">
        <v>744</v>
      </c>
      <c r="N49" s="17" t="s">
        <v>543</v>
      </c>
      <c r="O49" s="47" t="s">
        <v>643</v>
      </c>
      <c r="P49" s="47" t="s">
        <v>938</v>
      </c>
      <c r="Q49" s="47" t="s">
        <v>926</v>
      </c>
      <c r="R49" s="17" t="s">
        <v>542</v>
      </c>
      <c r="S49" s="17" t="s">
        <v>541</v>
      </c>
      <c r="T49" s="17" t="s">
        <v>540</v>
      </c>
      <c r="U49" s="47" t="s">
        <v>130</v>
      </c>
      <c r="V49" s="47" t="s">
        <v>539</v>
      </c>
      <c r="W49" s="47" t="s">
        <v>972</v>
      </c>
      <c r="X49" s="16" t="s">
        <v>919</v>
      </c>
      <c r="Y49" s="47" t="s">
        <v>967</v>
      </c>
      <c r="Z49" s="16">
        <v>110220005</v>
      </c>
      <c r="AA49" s="16">
        <v>5</v>
      </c>
    </row>
    <row r="50" spans="1:27" ht="25.5" customHeight="1">
      <c r="A50" s="21" t="s">
        <v>601</v>
      </c>
      <c r="B50" s="31">
        <f t="shared" si="1"/>
        <v>110230006</v>
      </c>
      <c r="C50" s="38" t="s">
        <v>167</v>
      </c>
      <c r="D50" s="38" t="s">
        <v>200</v>
      </c>
      <c r="E50" s="38" t="s">
        <v>179</v>
      </c>
      <c r="F50" s="39" t="s">
        <v>938</v>
      </c>
      <c r="G50" s="39">
        <v>2019</v>
      </c>
      <c r="I50" s="16">
        <v>11</v>
      </c>
      <c r="J50" s="16" t="s">
        <v>693</v>
      </c>
      <c r="K50" s="16" t="s">
        <v>297</v>
      </c>
      <c r="L50" s="16" t="s">
        <v>717</v>
      </c>
      <c r="M50" s="17" t="s">
        <v>718</v>
      </c>
      <c r="N50" s="17" t="s">
        <v>497</v>
      </c>
      <c r="O50" s="47" t="s">
        <v>638</v>
      </c>
      <c r="P50" s="47" t="s">
        <v>925</v>
      </c>
      <c r="Q50" s="47" t="s">
        <v>926</v>
      </c>
      <c r="R50" s="17" t="s">
        <v>936</v>
      </c>
      <c r="S50" s="17" t="s">
        <v>936</v>
      </c>
      <c r="T50" s="17" t="s">
        <v>518</v>
      </c>
      <c r="U50" s="47" t="s">
        <v>517</v>
      </c>
      <c r="V50" s="47" t="s">
        <v>921</v>
      </c>
      <c r="W50" s="47" t="s">
        <v>516</v>
      </c>
      <c r="X50" s="16" t="s">
        <v>919</v>
      </c>
      <c r="Y50" s="47" t="s">
        <v>918</v>
      </c>
      <c r="Z50" s="16">
        <v>110230006</v>
      </c>
      <c r="AA50" s="16">
        <v>6</v>
      </c>
    </row>
    <row r="51" spans="1:27" ht="25.5" customHeight="1">
      <c r="A51" s="21" t="s">
        <v>601</v>
      </c>
      <c r="B51" s="31">
        <f t="shared" si="1"/>
        <v>110230015</v>
      </c>
      <c r="C51" s="25"/>
      <c r="D51" s="25"/>
      <c r="E51" s="38"/>
      <c r="F51" s="21">
        <v>2017</v>
      </c>
      <c r="G51" s="21">
        <v>2018</v>
      </c>
      <c r="I51" s="16">
        <v>11</v>
      </c>
      <c r="J51" s="16" t="s">
        <v>693</v>
      </c>
      <c r="K51" s="16" t="s">
        <v>297</v>
      </c>
      <c r="L51" s="16" t="s">
        <v>745</v>
      </c>
      <c r="M51" s="17" t="s">
        <v>746</v>
      </c>
      <c r="N51" s="17" t="s">
        <v>512</v>
      </c>
      <c r="O51" s="47" t="s">
        <v>643</v>
      </c>
      <c r="P51" s="47" t="s">
        <v>933</v>
      </c>
      <c r="Q51" s="47" t="s">
        <v>926</v>
      </c>
      <c r="R51" s="17" t="s">
        <v>936</v>
      </c>
      <c r="S51" s="17" t="s">
        <v>936</v>
      </c>
      <c r="T51" s="17" t="s">
        <v>513</v>
      </c>
      <c r="U51" s="47" t="s">
        <v>936</v>
      </c>
      <c r="V51" s="47" t="s">
        <v>936</v>
      </c>
      <c r="W51" s="47" t="s">
        <v>936</v>
      </c>
      <c r="X51" s="16" t="s">
        <v>919</v>
      </c>
      <c r="Y51" s="47" t="s">
        <v>983</v>
      </c>
      <c r="Z51" s="16">
        <v>110230015</v>
      </c>
      <c r="AA51" s="16">
        <v>15</v>
      </c>
    </row>
    <row r="52" spans="1:27" ht="25.5" customHeight="1">
      <c r="A52" s="21" t="s">
        <v>601</v>
      </c>
      <c r="B52" s="31">
        <f t="shared" si="1"/>
        <v>110230017</v>
      </c>
      <c r="C52" s="31" t="s">
        <v>276</v>
      </c>
      <c r="E52" s="38"/>
      <c r="F52" s="21" t="s">
        <v>938</v>
      </c>
      <c r="G52" s="21" t="s">
        <v>938</v>
      </c>
      <c r="I52" s="16">
        <v>11</v>
      </c>
      <c r="J52" s="16" t="s">
        <v>693</v>
      </c>
      <c r="K52" s="16" t="s">
        <v>297</v>
      </c>
      <c r="L52" s="16" t="s">
        <v>745</v>
      </c>
      <c r="M52" s="17" t="s">
        <v>746</v>
      </c>
      <c r="N52" s="17" t="s">
        <v>512</v>
      </c>
      <c r="O52" s="47" t="s">
        <v>643</v>
      </c>
      <c r="P52" s="47" t="s">
        <v>937</v>
      </c>
      <c r="Q52" s="47" t="s">
        <v>938</v>
      </c>
      <c r="R52" s="17" t="s">
        <v>936</v>
      </c>
      <c r="S52" s="17" t="s">
        <v>936</v>
      </c>
      <c r="T52" s="17" t="s">
        <v>511</v>
      </c>
      <c r="U52" s="47" t="s">
        <v>936</v>
      </c>
      <c r="V52" s="47" t="s">
        <v>936</v>
      </c>
      <c r="W52" s="47" t="s">
        <v>936</v>
      </c>
      <c r="X52" s="16" t="s">
        <v>919</v>
      </c>
      <c r="Y52" s="47" t="s">
        <v>999</v>
      </c>
      <c r="Z52" s="16">
        <v>110230017</v>
      </c>
      <c r="AA52" s="16">
        <v>17</v>
      </c>
    </row>
    <row r="53" spans="1:27" ht="25.5" customHeight="1">
      <c r="A53" s="21" t="s">
        <v>601</v>
      </c>
      <c r="B53" s="21">
        <f t="shared" si="1"/>
        <v>110240012</v>
      </c>
      <c r="C53" s="31" t="s">
        <v>276</v>
      </c>
      <c r="E53" s="38"/>
      <c r="F53" s="21" t="s">
        <v>938</v>
      </c>
      <c r="G53" s="21" t="s">
        <v>938</v>
      </c>
      <c r="I53" s="16">
        <v>11</v>
      </c>
      <c r="J53" s="16" t="s">
        <v>719</v>
      </c>
      <c r="K53" s="16" t="s">
        <v>720</v>
      </c>
      <c r="L53" s="16" t="s">
        <v>747</v>
      </c>
      <c r="M53" s="17" t="s">
        <v>748</v>
      </c>
      <c r="N53" s="17" t="s">
        <v>491</v>
      </c>
      <c r="O53" s="47" t="s">
        <v>494</v>
      </c>
      <c r="P53" s="47" t="s">
        <v>937</v>
      </c>
      <c r="Q53" s="47" t="s">
        <v>938</v>
      </c>
      <c r="R53" s="17" t="s">
        <v>936</v>
      </c>
      <c r="S53" s="17" t="s">
        <v>936</v>
      </c>
      <c r="T53" s="17" t="s">
        <v>493</v>
      </c>
      <c r="U53" s="47" t="s">
        <v>936</v>
      </c>
      <c r="V53" s="47" t="s">
        <v>936</v>
      </c>
      <c r="W53" s="47" t="s">
        <v>936</v>
      </c>
      <c r="X53" s="16" t="s">
        <v>919</v>
      </c>
      <c r="Y53" s="47" t="s">
        <v>492</v>
      </c>
      <c r="Z53" s="16">
        <v>110240012</v>
      </c>
      <c r="AA53" s="16">
        <v>12</v>
      </c>
    </row>
    <row r="54" spans="1:27" ht="25.5" customHeight="1">
      <c r="A54" s="21" t="s">
        <v>601</v>
      </c>
      <c r="B54" s="21">
        <f t="shared" si="1"/>
        <v>110240017</v>
      </c>
      <c r="C54" s="31" t="s">
        <v>276</v>
      </c>
      <c r="E54" s="38"/>
      <c r="F54" s="21" t="s">
        <v>938</v>
      </c>
      <c r="G54" s="21" t="s">
        <v>938</v>
      </c>
      <c r="I54" s="16">
        <v>11</v>
      </c>
      <c r="J54" s="16" t="s">
        <v>719</v>
      </c>
      <c r="K54" s="16" t="s">
        <v>720</v>
      </c>
      <c r="L54" s="16" t="s">
        <v>747</v>
      </c>
      <c r="M54" s="17" t="s">
        <v>748</v>
      </c>
      <c r="N54" s="17" t="s">
        <v>491</v>
      </c>
      <c r="O54" s="47" t="s">
        <v>643</v>
      </c>
      <c r="P54" s="47" t="s">
        <v>937</v>
      </c>
      <c r="Q54" s="47" t="s">
        <v>938</v>
      </c>
      <c r="R54" s="17" t="s">
        <v>936</v>
      </c>
      <c r="S54" s="17" t="s">
        <v>936</v>
      </c>
      <c r="T54" s="17" t="s">
        <v>490</v>
      </c>
      <c r="U54" s="47" t="s">
        <v>936</v>
      </c>
      <c r="V54" s="47" t="s">
        <v>936</v>
      </c>
      <c r="W54" s="47" t="s">
        <v>936</v>
      </c>
      <c r="X54" s="16" t="s">
        <v>919</v>
      </c>
      <c r="Y54" s="47" t="s">
        <v>999</v>
      </c>
      <c r="Z54" s="16">
        <v>110240017</v>
      </c>
      <c r="AA54" s="16">
        <v>17</v>
      </c>
    </row>
    <row r="55" spans="1:27" ht="25.5" customHeight="1">
      <c r="A55" s="21" t="s">
        <v>601</v>
      </c>
      <c r="B55" s="21">
        <f t="shared" si="1"/>
        <v>110260005</v>
      </c>
      <c r="C55" s="25"/>
      <c r="D55" s="25"/>
      <c r="E55" s="38"/>
      <c r="F55" s="21">
        <v>2016</v>
      </c>
      <c r="G55" s="21">
        <v>2018</v>
      </c>
      <c r="I55" s="16">
        <v>11</v>
      </c>
      <c r="J55" s="16" t="s">
        <v>719</v>
      </c>
      <c r="K55" s="16" t="s">
        <v>720</v>
      </c>
      <c r="L55" s="16" t="s">
        <v>749</v>
      </c>
      <c r="M55" s="17" t="s">
        <v>750</v>
      </c>
      <c r="N55" s="17" t="s">
        <v>505</v>
      </c>
      <c r="O55" s="47" t="s">
        <v>643</v>
      </c>
      <c r="P55" s="47" t="s">
        <v>933</v>
      </c>
      <c r="Q55" s="47" t="s">
        <v>926</v>
      </c>
      <c r="R55" s="17" t="s">
        <v>510</v>
      </c>
      <c r="S55" s="17" t="s">
        <v>509</v>
      </c>
      <c r="T55" s="17" t="s">
        <v>312</v>
      </c>
      <c r="U55" s="47" t="s">
        <v>508</v>
      </c>
      <c r="V55" s="47" t="s">
        <v>507</v>
      </c>
      <c r="W55" s="47" t="s">
        <v>506</v>
      </c>
      <c r="X55" s="16" t="s">
        <v>919</v>
      </c>
      <c r="Y55" s="47" t="s">
        <v>967</v>
      </c>
      <c r="Z55" s="16">
        <v>110260005</v>
      </c>
      <c r="AA55" s="16">
        <v>5</v>
      </c>
    </row>
    <row r="56" spans="1:27" ht="25.5" customHeight="1">
      <c r="A56" s="21" t="s">
        <v>601</v>
      </c>
      <c r="B56" s="21">
        <f t="shared" si="1"/>
        <v>110260006</v>
      </c>
      <c r="C56" s="25"/>
      <c r="D56" s="25"/>
      <c r="E56" s="38"/>
      <c r="F56" s="21">
        <v>2016</v>
      </c>
      <c r="G56" s="21">
        <v>2018</v>
      </c>
      <c r="I56" s="16">
        <v>11</v>
      </c>
      <c r="J56" s="16" t="s">
        <v>719</v>
      </c>
      <c r="K56" s="16" t="s">
        <v>720</v>
      </c>
      <c r="L56" s="16" t="s">
        <v>749</v>
      </c>
      <c r="M56" s="17" t="s">
        <v>750</v>
      </c>
      <c r="N56" s="17" t="s">
        <v>505</v>
      </c>
      <c r="O56" s="47" t="s">
        <v>643</v>
      </c>
      <c r="P56" s="47" t="s">
        <v>925</v>
      </c>
      <c r="Q56" s="47" t="s">
        <v>926</v>
      </c>
      <c r="R56" s="17" t="s">
        <v>504</v>
      </c>
      <c r="S56" s="17" t="s">
        <v>503</v>
      </c>
      <c r="T56" s="17" t="s">
        <v>502</v>
      </c>
      <c r="U56" s="47" t="s">
        <v>501</v>
      </c>
      <c r="V56" s="47" t="s">
        <v>500</v>
      </c>
      <c r="W56" s="47" t="s">
        <v>499</v>
      </c>
      <c r="X56" s="16" t="s">
        <v>919</v>
      </c>
      <c r="Y56" s="47" t="s">
        <v>918</v>
      </c>
      <c r="Z56" s="16">
        <v>110260006</v>
      </c>
      <c r="AA56" s="16">
        <v>6</v>
      </c>
    </row>
    <row r="57" spans="1:27" ht="25.5" customHeight="1">
      <c r="A57" s="21" t="s">
        <v>601</v>
      </c>
      <c r="B57" s="31">
        <f t="shared" si="1"/>
        <v>110270005</v>
      </c>
      <c r="C57" s="25"/>
      <c r="D57" s="25"/>
      <c r="E57" s="38"/>
      <c r="F57" s="21">
        <v>2020</v>
      </c>
      <c r="G57" s="21">
        <v>2022</v>
      </c>
      <c r="I57" s="16">
        <v>11</v>
      </c>
      <c r="J57" s="16" t="s">
        <v>687</v>
      </c>
      <c r="K57" s="16" t="s">
        <v>688</v>
      </c>
      <c r="L57" s="16" t="s">
        <v>751</v>
      </c>
      <c r="M57" s="17" t="s">
        <v>752</v>
      </c>
      <c r="N57" s="17" t="s">
        <v>396</v>
      </c>
      <c r="O57" s="47" t="s">
        <v>643</v>
      </c>
      <c r="P57" s="47" t="s">
        <v>933</v>
      </c>
      <c r="Q57" s="47" t="s">
        <v>926</v>
      </c>
      <c r="R57" s="17" t="s">
        <v>536</v>
      </c>
      <c r="S57" s="17" t="s">
        <v>535</v>
      </c>
      <c r="T57" s="17" t="s">
        <v>395</v>
      </c>
      <c r="U57" s="47" t="s">
        <v>598</v>
      </c>
      <c r="V57" s="47" t="s">
        <v>921</v>
      </c>
      <c r="W57" s="47" t="s">
        <v>972</v>
      </c>
      <c r="X57" s="16" t="s">
        <v>919</v>
      </c>
      <c r="Y57" s="47" t="s">
        <v>967</v>
      </c>
      <c r="Z57" s="16">
        <v>110270005</v>
      </c>
      <c r="AA57" s="16">
        <v>5</v>
      </c>
    </row>
    <row r="58" spans="1:27" ht="25.5" customHeight="1">
      <c r="A58" s="21" t="s">
        <v>601</v>
      </c>
      <c r="B58" s="31">
        <f t="shared" si="1"/>
        <v>110280006</v>
      </c>
      <c r="E58" s="38"/>
      <c r="F58" s="21">
        <v>2017</v>
      </c>
      <c r="G58" s="21">
        <v>2019</v>
      </c>
      <c r="I58" s="16">
        <v>11</v>
      </c>
      <c r="J58" s="16" t="s">
        <v>677</v>
      </c>
      <c r="K58" s="16" t="s">
        <v>298</v>
      </c>
      <c r="L58" s="16" t="s">
        <v>753</v>
      </c>
      <c r="M58" s="17" t="s">
        <v>754</v>
      </c>
      <c r="N58" s="17" t="s">
        <v>438</v>
      </c>
      <c r="O58" s="47" t="s">
        <v>644</v>
      </c>
      <c r="P58" s="47" t="s">
        <v>925</v>
      </c>
      <c r="Q58" s="47" t="s">
        <v>926</v>
      </c>
      <c r="R58" s="17" t="s">
        <v>445</v>
      </c>
      <c r="S58" s="17" t="s">
        <v>975</v>
      </c>
      <c r="T58" s="17" t="s">
        <v>444</v>
      </c>
      <c r="U58" s="47" t="s">
        <v>131</v>
      </c>
      <c r="V58" s="47" t="s">
        <v>579</v>
      </c>
      <c r="W58" s="47" t="s">
        <v>442</v>
      </c>
      <c r="X58" s="16" t="s">
        <v>919</v>
      </c>
      <c r="Y58" s="47" t="s">
        <v>918</v>
      </c>
      <c r="Z58" s="16">
        <v>110280006</v>
      </c>
      <c r="AA58" s="16">
        <v>6</v>
      </c>
    </row>
    <row r="59" spans="1:27" ht="25.5" customHeight="1">
      <c r="A59" s="21" t="s">
        <v>601</v>
      </c>
      <c r="B59" s="31">
        <f t="shared" si="1"/>
        <v>110280008</v>
      </c>
      <c r="C59" s="31" t="s">
        <v>276</v>
      </c>
      <c r="E59" s="38"/>
      <c r="F59" s="21" t="s">
        <v>938</v>
      </c>
      <c r="G59" s="21" t="s">
        <v>938</v>
      </c>
      <c r="I59" s="16">
        <v>11</v>
      </c>
      <c r="J59" s="16" t="s">
        <v>677</v>
      </c>
      <c r="K59" s="16" t="s">
        <v>298</v>
      </c>
      <c r="L59" s="16" t="s">
        <v>753</v>
      </c>
      <c r="M59" s="17" t="s">
        <v>754</v>
      </c>
      <c r="N59" s="17" t="s">
        <v>438</v>
      </c>
      <c r="O59" s="47" t="s">
        <v>644</v>
      </c>
      <c r="P59" s="47" t="s">
        <v>937</v>
      </c>
      <c r="Q59" s="47" t="s">
        <v>938</v>
      </c>
      <c r="R59" s="17" t="s">
        <v>936</v>
      </c>
      <c r="S59" s="17" t="s">
        <v>936</v>
      </c>
      <c r="T59" s="17" t="s">
        <v>441</v>
      </c>
      <c r="U59" s="47" t="s">
        <v>936</v>
      </c>
      <c r="V59" s="47" t="s">
        <v>936</v>
      </c>
      <c r="W59" s="47" t="s">
        <v>936</v>
      </c>
      <c r="X59" s="16" t="s">
        <v>919</v>
      </c>
      <c r="Y59" s="47" t="s">
        <v>440</v>
      </c>
      <c r="Z59" s="16">
        <v>110280008</v>
      </c>
      <c r="AA59" s="16">
        <v>8</v>
      </c>
    </row>
    <row r="60" spans="1:27" ht="25.5" customHeight="1">
      <c r="A60" s="21" t="s">
        <v>601</v>
      </c>
      <c r="B60" s="31">
        <f t="shared" si="1"/>
        <v>110280017</v>
      </c>
      <c r="C60" s="31" t="s">
        <v>276</v>
      </c>
      <c r="E60" s="38"/>
      <c r="F60" s="21" t="s">
        <v>938</v>
      </c>
      <c r="G60" s="21" t="s">
        <v>938</v>
      </c>
      <c r="I60" s="16">
        <v>11</v>
      </c>
      <c r="J60" s="16" t="s">
        <v>677</v>
      </c>
      <c r="K60" s="16" t="s">
        <v>298</v>
      </c>
      <c r="L60" s="16" t="s">
        <v>753</v>
      </c>
      <c r="M60" s="17" t="s">
        <v>754</v>
      </c>
      <c r="N60" s="17" t="s">
        <v>438</v>
      </c>
      <c r="O60" s="47" t="s">
        <v>644</v>
      </c>
      <c r="P60" s="47" t="s">
        <v>937</v>
      </c>
      <c r="Q60" s="47" t="s">
        <v>938</v>
      </c>
      <c r="R60" s="17" t="s">
        <v>936</v>
      </c>
      <c r="S60" s="17" t="s">
        <v>936</v>
      </c>
      <c r="T60" s="17" t="s">
        <v>439</v>
      </c>
      <c r="U60" s="47" t="s">
        <v>936</v>
      </c>
      <c r="V60" s="47" t="s">
        <v>936</v>
      </c>
      <c r="W60" s="47" t="s">
        <v>936</v>
      </c>
      <c r="X60" s="16" t="s">
        <v>919</v>
      </c>
      <c r="Y60" s="47" t="s">
        <v>999</v>
      </c>
      <c r="Z60" s="16">
        <v>110280017</v>
      </c>
      <c r="AA60" s="16">
        <v>17</v>
      </c>
    </row>
    <row r="61" spans="1:27" ht="25.5" customHeight="1">
      <c r="A61" s="21" t="s">
        <v>601</v>
      </c>
      <c r="B61" s="31">
        <f t="shared" si="1"/>
        <v>110280026</v>
      </c>
      <c r="E61" s="38"/>
      <c r="F61" s="21">
        <v>2017</v>
      </c>
      <c r="G61" s="21">
        <v>2019</v>
      </c>
      <c r="I61" s="16">
        <v>11</v>
      </c>
      <c r="J61" s="16" t="s">
        <v>677</v>
      </c>
      <c r="K61" s="16" t="s">
        <v>298</v>
      </c>
      <c r="L61" s="16" t="s">
        <v>753</v>
      </c>
      <c r="M61" s="17" t="s">
        <v>754</v>
      </c>
      <c r="N61" s="17" t="s">
        <v>438</v>
      </c>
      <c r="O61" s="47" t="s">
        <v>644</v>
      </c>
      <c r="P61" s="47" t="s">
        <v>925</v>
      </c>
      <c r="Q61" s="47" t="s">
        <v>926</v>
      </c>
      <c r="R61" s="17" t="s">
        <v>443</v>
      </c>
      <c r="S61" s="17" t="s">
        <v>980</v>
      </c>
      <c r="T61" s="17" t="s">
        <v>313</v>
      </c>
      <c r="U61" s="47" t="s">
        <v>132</v>
      </c>
      <c r="V61" s="47" t="s">
        <v>579</v>
      </c>
      <c r="W61" s="47" t="s">
        <v>442</v>
      </c>
      <c r="X61" s="16" t="s">
        <v>919</v>
      </c>
      <c r="Y61" s="47" t="s">
        <v>918</v>
      </c>
      <c r="Z61" s="16">
        <v>110280026</v>
      </c>
      <c r="AA61" s="16">
        <v>6</v>
      </c>
    </row>
    <row r="62" spans="1:27" ht="25.5" customHeight="1">
      <c r="A62" s="21" t="s">
        <v>601</v>
      </c>
      <c r="B62" s="31">
        <f t="shared" si="1"/>
        <v>110330006</v>
      </c>
      <c r="C62" s="25"/>
      <c r="D62" s="25"/>
      <c r="E62" s="38"/>
      <c r="F62" s="21">
        <v>2017</v>
      </c>
      <c r="G62" s="21">
        <v>2019</v>
      </c>
      <c r="I62" s="16">
        <v>11</v>
      </c>
      <c r="J62" s="16" t="s">
        <v>683</v>
      </c>
      <c r="K62" s="16" t="s">
        <v>684</v>
      </c>
      <c r="L62" s="16" t="s">
        <v>755</v>
      </c>
      <c r="M62" s="17" t="s">
        <v>756</v>
      </c>
      <c r="N62" s="17" t="s">
        <v>430</v>
      </c>
      <c r="O62" s="47" t="s">
        <v>644</v>
      </c>
      <c r="P62" s="47" t="s">
        <v>925</v>
      </c>
      <c r="Q62" s="47" t="s">
        <v>926</v>
      </c>
      <c r="R62" s="17" t="s">
        <v>429</v>
      </c>
      <c r="S62" s="17" t="s">
        <v>969</v>
      </c>
      <c r="T62" s="17" t="s">
        <v>428</v>
      </c>
      <c r="U62" s="47" t="s">
        <v>427</v>
      </c>
      <c r="V62" s="47" t="s">
        <v>426</v>
      </c>
      <c r="W62" s="47" t="s">
        <v>425</v>
      </c>
      <c r="X62" s="16" t="s">
        <v>919</v>
      </c>
      <c r="Y62" s="47" t="s">
        <v>918</v>
      </c>
      <c r="Z62" s="16">
        <v>110330006</v>
      </c>
      <c r="AA62" s="16">
        <v>6</v>
      </c>
    </row>
    <row r="63" spans="1:27" ht="25.5" customHeight="1">
      <c r="A63" s="21" t="s">
        <v>601</v>
      </c>
      <c r="B63" s="31">
        <f t="shared" si="1"/>
        <v>110340003</v>
      </c>
      <c r="E63" s="38"/>
      <c r="F63" s="21">
        <v>2016</v>
      </c>
      <c r="G63" s="21">
        <v>2019</v>
      </c>
      <c r="I63" s="16">
        <v>11</v>
      </c>
      <c r="J63" s="16" t="s">
        <v>701</v>
      </c>
      <c r="K63" s="16" t="s">
        <v>702</v>
      </c>
      <c r="L63" s="16" t="s">
        <v>757</v>
      </c>
      <c r="M63" s="17" t="s">
        <v>758</v>
      </c>
      <c r="N63" s="17" t="s">
        <v>702</v>
      </c>
      <c r="O63" s="47" t="s">
        <v>644</v>
      </c>
      <c r="P63" s="47" t="s">
        <v>933</v>
      </c>
      <c r="Q63" s="47" t="s">
        <v>926</v>
      </c>
      <c r="R63" s="17" t="s">
        <v>932</v>
      </c>
      <c r="S63" s="17" t="s">
        <v>932</v>
      </c>
      <c r="T63" s="17" t="s">
        <v>931</v>
      </c>
      <c r="U63" s="47" t="s">
        <v>930</v>
      </c>
      <c r="V63" s="47" t="s">
        <v>929</v>
      </c>
      <c r="W63" s="47" t="s">
        <v>928</v>
      </c>
      <c r="X63" s="16" t="s">
        <v>919</v>
      </c>
      <c r="Y63" s="47" t="s">
        <v>927</v>
      </c>
      <c r="Z63" s="16">
        <v>110340003</v>
      </c>
      <c r="AA63" s="16">
        <v>3</v>
      </c>
    </row>
    <row r="64" spans="1:27" ht="25.5" customHeight="1">
      <c r="A64" s="21" t="s">
        <v>601</v>
      </c>
      <c r="B64" s="31">
        <f t="shared" si="1"/>
        <v>110340006</v>
      </c>
      <c r="E64" s="38"/>
      <c r="F64" s="21">
        <v>2017</v>
      </c>
      <c r="G64" s="21">
        <v>2019</v>
      </c>
      <c r="I64" s="16">
        <v>11</v>
      </c>
      <c r="J64" s="16" t="s">
        <v>701</v>
      </c>
      <c r="K64" s="16" t="s">
        <v>702</v>
      </c>
      <c r="L64" s="16" t="s">
        <v>757</v>
      </c>
      <c r="M64" s="17" t="s">
        <v>758</v>
      </c>
      <c r="N64" s="17" t="s">
        <v>702</v>
      </c>
      <c r="O64" s="47" t="s">
        <v>644</v>
      </c>
      <c r="P64" s="47" t="s">
        <v>925</v>
      </c>
      <c r="Q64" s="47" t="s">
        <v>926</v>
      </c>
      <c r="R64" s="17" t="s">
        <v>924</v>
      </c>
      <c r="S64" s="17" t="s">
        <v>923</v>
      </c>
      <c r="T64" s="17" t="s">
        <v>922</v>
      </c>
      <c r="U64" s="47" t="s">
        <v>133</v>
      </c>
      <c r="V64" s="47" t="s">
        <v>921</v>
      </c>
      <c r="W64" s="47" t="s">
        <v>920</v>
      </c>
      <c r="X64" s="16" t="s">
        <v>919</v>
      </c>
      <c r="Y64" s="47" t="s">
        <v>918</v>
      </c>
      <c r="Z64" s="16">
        <v>110340006</v>
      </c>
      <c r="AA64" s="16">
        <v>6</v>
      </c>
    </row>
    <row r="65" spans="1:27" ht="25.5" customHeight="1">
      <c r="A65" s="21" t="s">
        <v>601</v>
      </c>
      <c r="B65" s="31">
        <f t="shared" si="1"/>
        <v>110350005</v>
      </c>
      <c r="C65" s="35" t="s">
        <v>204</v>
      </c>
      <c r="D65" s="35"/>
      <c r="E65" s="38"/>
      <c r="F65" s="21">
        <v>2016</v>
      </c>
      <c r="G65" s="21">
        <v>2019</v>
      </c>
      <c r="I65" s="16">
        <v>11</v>
      </c>
      <c r="J65" s="16" t="s">
        <v>669</v>
      </c>
      <c r="K65" s="16" t="s">
        <v>295</v>
      </c>
      <c r="L65" s="16" t="s">
        <v>759</v>
      </c>
      <c r="M65" s="17" t="s">
        <v>760</v>
      </c>
      <c r="N65" s="17" t="s">
        <v>344</v>
      </c>
      <c r="O65" s="47" t="s">
        <v>645</v>
      </c>
      <c r="P65" s="47" t="s">
        <v>933</v>
      </c>
      <c r="Q65" s="47" t="s">
        <v>926</v>
      </c>
      <c r="R65" s="17" t="s">
        <v>343</v>
      </c>
      <c r="S65" s="17" t="s">
        <v>923</v>
      </c>
      <c r="T65" s="17" t="s">
        <v>314</v>
      </c>
      <c r="U65" s="47" t="s">
        <v>134</v>
      </c>
      <c r="V65" s="47" t="s">
        <v>979</v>
      </c>
      <c r="W65" s="47" t="s">
        <v>342</v>
      </c>
      <c r="X65" s="16" t="s">
        <v>919</v>
      </c>
      <c r="Y65" s="47" t="s">
        <v>967</v>
      </c>
      <c r="Z65" s="16">
        <v>110350005</v>
      </c>
      <c r="AA65" s="16">
        <v>5</v>
      </c>
    </row>
    <row r="66" spans="1:27" ht="25.5" customHeight="1">
      <c r="A66" s="21" t="s">
        <v>601</v>
      </c>
      <c r="B66" s="31">
        <f t="shared" si="1"/>
        <v>110360005</v>
      </c>
      <c r="E66" s="38"/>
      <c r="F66" s="21">
        <v>2016</v>
      </c>
      <c r="G66" s="21">
        <v>2019</v>
      </c>
      <c r="I66" s="16">
        <v>11</v>
      </c>
      <c r="J66" s="16" t="s">
        <v>669</v>
      </c>
      <c r="K66" s="16" t="s">
        <v>295</v>
      </c>
      <c r="L66" s="16" t="s">
        <v>761</v>
      </c>
      <c r="M66" s="17" t="s">
        <v>762</v>
      </c>
      <c r="N66" s="17" t="s">
        <v>364</v>
      </c>
      <c r="O66" s="47" t="s">
        <v>645</v>
      </c>
      <c r="P66" s="47" t="s">
        <v>933</v>
      </c>
      <c r="Q66" s="47" t="s">
        <v>926</v>
      </c>
      <c r="R66" s="17" t="s">
        <v>363</v>
      </c>
      <c r="S66" s="17" t="s">
        <v>980</v>
      </c>
      <c r="T66" s="17" t="s">
        <v>315</v>
      </c>
      <c r="U66" s="47" t="s">
        <v>135</v>
      </c>
      <c r="V66" s="47" t="s">
        <v>362</v>
      </c>
      <c r="W66" s="47" t="s">
        <v>361</v>
      </c>
      <c r="X66" s="16" t="s">
        <v>919</v>
      </c>
      <c r="Y66" s="47" t="s">
        <v>967</v>
      </c>
      <c r="Z66" s="16">
        <v>110360005</v>
      </c>
      <c r="AA66" s="16">
        <v>5</v>
      </c>
    </row>
    <row r="67" spans="1:27" ht="25.5" customHeight="1">
      <c r="A67" s="21" t="s">
        <v>601</v>
      </c>
      <c r="B67" s="31">
        <f t="shared" si="1"/>
        <v>110370005</v>
      </c>
      <c r="E67" s="38"/>
      <c r="F67" s="21">
        <v>2016</v>
      </c>
      <c r="G67" s="21">
        <v>2019</v>
      </c>
      <c r="I67" s="16">
        <v>11</v>
      </c>
      <c r="J67" s="16" t="s">
        <v>765</v>
      </c>
      <c r="K67" s="16" t="s">
        <v>299</v>
      </c>
      <c r="L67" s="16" t="s">
        <v>763</v>
      </c>
      <c r="M67" s="17" t="s">
        <v>764</v>
      </c>
      <c r="N67" s="17" t="s">
        <v>971</v>
      </c>
      <c r="O67" s="47" t="s">
        <v>645</v>
      </c>
      <c r="P67" s="47" t="s">
        <v>933</v>
      </c>
      <c r="Q67" s="47" t="s">
        <v>926</v>
      </c>
      <c r="R67" s="17" t="s">
        <v>970</v>
      </c>
      <c r="S67" s="17" t="s">
        <v>969</v>
      </c>
      <c r="T67" s="17" t="s">
        <v>316</v>
      </c>
      <c r="U67" s="47" t="s">
        <v>136</v>
      </c>
      <c r="V67" s="47" t="s">
        <v>921</v>
      </c>
      <c r="W67" s="47" t="s">
        <v>968</v>
      </c>
      <c r="X67" s="16" t="s">
        <v>919</v>
      </c>
      <c r="Y67" s="47" t="s">
        <v>967</v>
      </c>
      <c r="Z67" s="16">
        <v>110370005</v>
      </c>
      <c r="AA67" s="16">
        <v>5</v>
      </c>
    </row>
    <row r="68" spans="1:27" ht="25.5" customHeight="1">
      <c r="A68" s="21" t="s">
        <v>601</v>
      </c>
      <c r="B68" s="31">
        <f aca="true" t="shared" si="2" ref="B68:B131">Z68</f>
        <v>110380005</v>
      </c>
      <c r="E68" s="38"/>
      <c r="F68" s="21">
        <v>2016</v>
      </c>
      <c r="G68" s="21">
        <v>2019</v>
      </c>
      <c r="I68" s="16">
        <v>11</v>
      </c>
      <c r="J68" s="16" t="s">
        <v>765</v>
      </c>
      <c r="K68" s="16" t="s">
        <v>299</v>
      </c>
      <c r="L68" s="16" t="s">
        <v>767</v>
      </c>
      <c r="M68" s="17" t="s">
        <v>768</v>
      </c>
      <c r="N68" s="17" t="s">
        <v>977</v>
      </c>
      <c r="O68" s="47" t="s">
        <v>645</v>
      </c>
      <c r="P68" s="47" t="s">
        <v>933</v>
      </c>
      <c r="Q68" s="47" t="s">
        <v>926</v>
      </c>
      <c r="R68" s="17" t="s">
        <v>976</v>
      </c>
      <c r="S68" s="17" t="s">
        <v>975</v>
      </c>
      <c r="T68" s="17" t="s">
        <v>974</v>
      </c>
      <c r="U68" s="47" t="s">
        <v>973</v>
      </c>
      <c r="V68" s="47" t="s">
        <v>921</v>
      </c>
      <c r="W68" s="47" t="s">
        <v>972</v>
      </c>
      <c r="X68" s="16" t="s">
        <v>919</v>
      </c>
      <c r="Y68" s="47" t="s">
        <v>967</v>
      </c>
      <c r="Z68" s="16">
        <v>110380005</v>
      </c>
      <c r="AA68" s="16">
        <v>5</v>
      </c>
    </row>
    <row r="69" spans="1:27" ht="25.5" customHeight="1">
      <c r="A69" s="21" t="s">
        <v>601</v>
      </c>
      <c r="B69" s="31">
        <f t="shared" si="2"/>
        <v>110440005</v>
      </c>
      <c r="C69" s="25"/>
      <c r="D69" s="25"/>
      <c r="E69" s="38"/>
      <c r="I69" s="16">
        <v>11</v>
      </c>
      <c r="J69" s="16" t="s">
        <v>685</v>
      </c>
      <c r="K69" s="16" t="s">
        <v>300</v>
      </c>
      <c r="L69" s="16" t="s">
        <v>769</v>
      </c>
      <c r="M69" s="17" t="s">
        <v>770</v>
      </c>
      <c r="N69" s="17" t="s">
        <v>414</v>
      </c>
      <c r="O69" s="47" t="s">
        <v>647</v>
      </c>
      <c r="P69" s="47" t="s">
        <v>933</v>
      </c>
      <c r="Q69" s="47" t="s">
        <v>926</v>
      </c>
      <c r="R69" s="17" t="s">
        <v>413</v>
      </c>
      <c r="S69" s="17" t="s">
        <v>412</v>
      </c>
      <c r="T69" s="17" t="s">
        <v>317</v>
      </c>
      <c r="U69" s="47" t="s">
        <v>137</v>
      </c>
      <c r="V69" s="47" t="s">
        <v>411</v>
      </c>
      <c r="W69" s="47" t="s">
        <v>410</v>
      </c>
      <c r="X69" s="16" t="s">
        <v>919</v>
      </c>
      <c r="Y69" s="47" t="s">
        <v>967</v>
      </c>
      <c r="Z69" s="16">
        <v>110440005</v>
      </c>
      <c r="AA69" s="16">
        <v>5</v>
      </c>
    </row>
    <row r="70" spans="1:27" ht="25.5" customHeight="1">
      <c r="A70" s="21" t="s">
        <v>601</v>
      </c>
      <c r="B70" s="31">
        <f t="shared" si="2"/>
        <v>110490005</v>
      </c>
      <c r="C70" s="25"/>
      <c r="D70" s="25"/>
      <c r="E70" s="38"/>
      <c r="I70" s="16">
        <v>11</v>
      </c>
      <c r="J70" s="16" t="s">
        <v>685</v>
      </c>
      <c r="K70" s="16" t="s">
        <v>300</v>
      </c>
      <c r="L70" s="16" t="s">
        <v>771</v>
      </c>
      <c r="M70" s="17" t="s">
        <v>772</v>
      </c>
      <c r="N70" s="17" t="s">
        <v>406</v>
      </c>
      <c r="O70" s="47" t="s">
        <v>647</v>
      </c>
      <c r="P70" s="47" t="s">
        <v>933</v>
      </c>
      <c r="Q70" s="47" t="s">
        <v>926</v>
      </c>
      <c r="R70" s="17" t="s">
        <v>536</v>
      </c>
      <c r="S70" s="17" t="s">
        <v>409</v>
      </c>
      <c r="T70" s="17" t="s">
        <v>318</v>
      </c>
      <c r="U70" s="47" t="s">
        <v>138</v>
      </c>
      <c r="V70" s="47" t="s">
        <v>408</v>
      </c>
      <c r="W70" s="47" t="s">
        <v>407</v>
      </c>
      <c r="X70" s="16" t="s">
        <v>919</v>
      </c>
      <c r="Y70" s="47" t="s">
        <v>967</v>
      </c>
      <c r="Z70" s="16">
        <v>110490005</v>
      </c>
      <c r="AA70" s="16">
        <v>5</v>
      </c>
    </row>
    <row r="71" spans="1:27" ht="25.5" customHeight="1">
      <c r="A71" s="21" t="s">
        <v>601</v>
      </c>
      <c r="B71" s="31">
        <f t="shared" si="2"/>
        <v>110490017</v>
      </c>
      <c r="C71" s="31" t="s">
        <v>276</v>
      </c>
      <c r="E71" s="38"/>
      <c r="F71" s="21" t="s">
        <v>938</v>
      </c>
      <c r="G71" s="21" t="s">
        <v>938</v>
      </c>
      <c r="I71" s="16">
        <v>11</v>
      </c>
      <c r="J71" s="16" t="s">
        <v>685</v>
      </c>
      <c r="K71" s="16" t="s">
        <v>300</v>
      </c>
      <c r="L71" s="16" t="s">
        <v>771</v>
      </c>
      <c r="M71" s="17" t="s">
        <v>772</v>
      </c>
      <c r="N71" s="17" t="s">
        <v>406</v>
      </c>
      <c r="O71" s="47" t="s">
        <v>647</v>
      </c>
      <c r="P71" s="47" t="s">
        <v>937</v>
      </c>
      <c r="Q71" s="47" t="s">
        <v>938</v>
      </c>
      <c r="R71" s="17" t="s">
        <v>936</v>
      </c>
      <c r="S71" s="17" t="s">
        <v>936</v>
      </c>
      <c r="T71" s="17" t="s">
        <v>405</v>
      </c>
      <c r="U71" s="47" t="s">
        <v>936</v>
      </c>
      <c r="V71" s="47" t="s">
        <v>936</v>
      </c>
      <c r="W71" s="47" t="s">
        <v>936</v>
      </c>
      <c r="X71" s="16" t="s">
        <v>919</v>
      </c>
      <c r="Y71" s="47" t="s">
        <v>999</v>
      </c>
      <c r="Z71" s="16">
        <v>110490017</v>
      </c>
      <c r="AA71" s="16">
        <v>17</v>
      </c>
    </row>
    <row r="72" spans="1:27" ht="25.5" customHeight="1">
      <c r="A72" s="21" t="s">
        <v>601</v>
      </c>
      <c r="B72" s="31">
        <f t="shared" si="2"/>
        <v>110500003</v>
      </c>
      <c r="C72" s="25"/>
      <c r="D72" s="25"/>
      <c r="E72" s="38"/>
      <c r="I72" s="16">
        <v>11</v>
      </c>
      <c r="J72" s="16" t="s">
        <v>685</v>
      </c>
      <c r="K72" s="16" t="s">
        <v>300</v>
      </c>
      <c r="L72" s="16" t="s">
        <v>773</v>
      </c>
      <c r="M72" s="17" t="s">
        <v>774</v>
      </c>
      <c r="N72" s="17" t="s">
        <v>399</v>
      </c>
      <c r="O72" s="47" t="s">
        <v>647</v>
      </c>
      <c r="P72" s="47" t="s">
        <v>933</v>
      </c>
      <c r="Q72" s="47" t="s">
        <v>926</v>
      </c>
      <c r="R72" s="17" t="s">
        <v>932</v>
      </c>
      <c r="S72" s="17" t="s">
        <v>932</v>
      </c>
      <c r="T72" s="17" t="s">
        <v>398</v>
      </c>
      <c r="U72" s="47" t="s">
        <v>508</v>
      </c>
      <c r="V72" s="47" t="s">
        <v>921</v>
      </c>
      <c r="W72" s="47" t="s">
        <v>397</v>
      </c>
      <c r="X72" s="16" t="s">
        <v>919</v>
      </c>
      <c r="Y72" s="47" t="s">
        <v>927</v>
      </c>
      <c r="Z72" s="16">
        <v>110500003</v>
      </c>
      <c r="AA72" s="16">
        <v>3</v>
      </c>
    </row>
    <row r="73" spans="1:27" ht="25.5" customHeight="1">
      <c r="A73" s="21" t="s">
        <v>601</v>
      </c>
      <c r="B73" s="31">
        <f t="shared" si="2"/>
        <v>110500005</v>
      </c>
      <c r="C73" s="25"/>
      <c r="D73" s="25"/>
      <c r="E73" s="38"/>
      <c r="I73" s="16">
        <v>11</v>
      </c>
      <c r="J73" s="16" t="s">
        <v>685</v>
      </c>
      <c r="K73" s="16" t="s">
        <v>300</v>
      </c>
      <c r="L73" s="16" t="s">
        <v>773</v>
      </c>
      <c r="M73" s="17" t="s">
        <v>774</v>
      </c>
      <c r="N73" s="17" t="s">
        <v>399</v>
      </c>
      <c r="O73" s="47" t="s">
        <v>647</v>
      </c>
      <c r="P73" s="47" t="s">
        <v>933</v>
      </c>
      <c r="Q73" s="47" t="s">
        <v>926</v>
      </c>
      <c r="R73" s="17" t="s">
        <v>404</v>
      </c>
      <c r="S73" s="17" t="s">
        <v>403</v>
      </c>
      <c r="T73" s="17" t="s">
        <v>402</v>
      </c>
      <c r="U73" s="47" t="s">
        <v>139</v>
      </c>
      <c r="V73" s="47" t="s">
        <v>401</v>
      </c>
      <c r="W73" s="47" t="s">
        <v>400</v>
      </c>
      <c r="X73" s="16" t="s">
        <v>919</v>
      </c>
      <c r="Y73" s="47" t="s">
        <v>967</v>
      </c>
      <c r="Z73" s="16">
        <v>110500005</v>
      </c>
      <c r="AA73" s="16">
        <v>5</v>
      </c>
    </row>
    <row r="74" spans="1:27" ht="25.5" customHeight="1">
      <c r="A74" s="21" t="s">
        <v>601</v>
      </c>
      <c r="B74" s="31">
        <f t="shared" si="2"/>
        <v>110520003</v>
      </c>
      <c r="C74" s="25"/>
      <c r="D74" s="25"/>
      <c r="E74" s="38"/>
      <c r="I74" s="16">
        <v>11</v>
      </c>
      <c r="J74" s="16" t="s">
        <v>685</v>
      </c>
      <c r="K74" s="16" t="s">
        <v>300</v>
      </c>
      <c r="L74" s="16" t="s">
        <v>775</v>
      </c>
      <c r="M74" s="17" t="s">
        <v>776</v>
      </c>
      <c r="N74" s="17" t="s">
        <v>417</v>
      </c>
      <c r="O74" s="47" t="s">
        <v>647</v>
      </c>
      <c r="P74" s="47" t="s">
        <v>933</v>
      </c>
      <c r="Q74" s="47" t="s">
        <v>926</v>
      </c>
      <c r="R74" s="17" t="s">
        <v>932</v>
      </c>
      <c r="S74" s="17" t="s">
        <v>932</v>
      </c>
      <c r="T74" s="17" t="s">
        <v>420</v>
      </c>
      <c r="U74" s="47" t="s">
        <v>508</v>
      </c>
      <c r="V74" s="47" t="s">
        <v>929</v>
      </c>
      <c r="W74" s="47" t="s">
        <v>419</v>
      </c>
      <c r="X74" s="16" t="s">
        <v>919</v>
      </c>
      <c r="Y74" s="47" t="s">
        <v>927</v>
      </c>
      <c r="Z74" s="16">
        <v>110520003</v>
      </c>
      <c r="AA74" s="16">
        <v>3</v>
      </c>
    </row>
    <row r="75" spans="1:27" ht="25.5" customHeight="1">
      <c r="A75" s="21" t="s">
        <v>601</v>
      </c>
      <c r="B75" s="31">
        <f t="shared" si="2"/>
        <v>110520005</v>
      </c>
      <c r="C75" s="25"/>
      <c r="D75" s="25"/>
      <c r="E75" s="38"/>
      <c r="I75" s="16">
        <v>11</v>
      </c>
      <c r="J75" s="16" t="s">
        <v>685</v>
      </c>
      <c r="K75" s="16" t="s">
        <v>300</v>
      </c>
      <c r="L75" s="16" t="s">
        <v>775</v>
      </c>
      <c r="M75" s="17" t="s">
        <v>776</v>
      </c>
      <c r="N75" s="17" t="s">
        <v>417</v>
      </c>
      <c r="O75" s="47" t="s">
        <v>647</v>
      </c>
      <c r="P75" s="47" t="s">
        <v>933</v>
      </c>
      <c r="Q75" s="47" t="s">
        <v>926</v>
      </c>
      <c r="R75" s="17" t="s">
        <v>424</v>
      </c>
      <c r="S75" s="17" t="s">
        <v>423</v>
      </c>
      <c r="T75" s="17" t="s">
        <v>319</v>
      </c>
      <c r="U75" s="47" t="s">
        <v>140</v>
      </c>
      <c r="V75" s="47" t="s">
        <v>422</v>
      </c>
      <c r="W75" s="47" t="s">
        <v>421</v>
      </c>
      <c r="X75" s="16" t="s">
        <v>919</v>
      </c>
      <c r="Y75" s="47" t="s">
        <v>967</v>
      </c>
      <c r="Z75" s="16">
        <v>110520005</v>
      </c>
      <c r="AA75" s="16">
        <v>5</v>
      </c>
    </row>
    <row r="76" spans="1:27" ht="25.5" customHeight="1">
      <c r="A76" s="21" t="s">
        <v>601</v>
      </c>
      <c r="B76" s="31">
        <f t="shared" si="2"/>
        <v>110580005</v>
      </c>
      <c r="C76" s="25"/>
      <c r="D76" s="25"/>
      <c r="E76" s="38"/>
      <c r="F76" s="21">
        <v>2022</v>
      </c>
      <c r="G76" s="21">
        <v>2027</v>
      </c>
      <c r="I76" s="16">
        <v>11</v>
      </c>
      <c r="J76" s="16" t="s">
        <v>687</v>
      </c>
      <c r="K76" s="16" t="s">
        <v>688</v>
      </c>
      <c r="L76" s="16" t="s">
        <v>777</v>
      </c>
      <c r="M76" s="17" t="s">
        <v>778</v>
      </c>
      <c r="N76" s="17" t="s">
        <v>544</v>
      </c>
      <c r="O76" s="47" t="s">
        <v>647</v>
      </c>
      <c r="P76" s="47" t="s">
        <v>933</v>
      </c>
      <c r="Q76" s="47" t="s">
        <v>964</v>
      </c>
      <c r="R76" s="17" t="s">
        <v>586</v>
      </c>
      <c r="S76" s="17" t="s">
        <v>585</v>
      </c>
      <c r="T76" s="17" t="s">
        <v>320</v>
      </c>
      <c r="U76" s="47" t="s">
        <v>141</v>
      </c>
      <c r="V76" s="47" t="s">
        <v>584</v>
      </c>
      <c r="W76" s="47" t="s">
        <v>583</v>
      </c>
      <c r="X76" s="16" t="s">
        <v>919</v>
      </c>
      <c r="Y76" s="47" t="s">
        <v>967</v>
      </c>
      <c r="Z76" s="16">
        <v>110580005</v>
      </c>
      <c r="AA76" s="16">
        <v>5</v>
      </c>
    </row>
    <row r="77" spans="1:27" ht="25.5" customHeight="1">
      <c r="A77" s="21" t="s">
        <v>601</v>
      </c>
      <c r="B77" s="31">
        <f t="shared" si="2"/>
        <v>110590003</v>
      </c>
      <c r="C77" s="25"/>
      <c r="D77" s="25"/>
      <c r="E77" s="38"/>
      <c r="F77" s="21">
        <v>2018</v>
      </c>
      <c r="G77" s="21">
        <v>2019</v>
      </c>
      <c r="I77" s="16">
        <v>11</v>
      </c>
      <c r="J77" s="16" t="s">
        <v>687</v>
      </c>
      <c r="K77" s="16" t="s">
        <v>688</v>
      </c>
      <c r="L77" s="16" t="s">
        <v>779</v>
      </c>
      <c r="M77" s="17" t="s">
        <v>780</v>
      </c>
      <c r="N77" s="17" t="s">
        <v>588</v>
      </c>
      <c r="O77" s="47" t="s">
        <v>593</v>
      </c>
      <c r="P77" s="47" t="s">
        <v>933</v>
      </c>
      <c r="Q77" s="47" t="s">
        <v>926</v>
      </c>
      <c r="R77" s="17" t="s">
        <v>932</v>
      </c>
      <c r="S77" s="17" t="s">
        <v>932</v>
      </c>
      <c r="T77" s="17" t="s">
        <v>592</v>
      </c>
      <c r="U77" s="47" t="s">
        <v>591</v>
      </c>
      <c r="V77" s="47" t="s">
        <v>590</v>
      </c>
      <c r="W77" s="47" t="s">
        <v>589</v>
      </c>
      <c r="X77" s="16" t="s">
        <v>919</v>
      </c>
      <c r="Y77" s="47" t="s">
        <v>927</v>
      </c>
      <c r="Z77" s="16">
        <v>110590003</v>
      </c>
      <c r="AA77" s="16">
        <v>3</v>
      </c>
    </row>
    <row r="78" spans="1:27" ht="25.5" customHeight="1">
      <c r="A78" s="21" t="s">
        <v>601</v>
      </c>
      <c r="B78" s="31">
        <f t="shared" si="2"/>
        <v>110590005</v>
      </c>
      <c r="C78" s="25"/>
      <c r="D78" s="25"/>
      <c r="E78" s="38"/>
      <c r="F78" s="21">
        <v>2022</v>
      </c>
      <c r="G78" s="21">
        <v>2027</v>
      </c>
      <c r="I78" s="16">
        <v>11</v>
      </c>
      <c r="J78" s="16" t="s">
        <v>687</v>
      </c>
      <c r="K78" s="16" t="s">
        <v>688</v>
      </c>
      <c r="L78" s="16" t="s">
        <v>779</v>
      </c>
      <c r="M78" s="17" t="s">
        <v>780</v>
      </c>
      <c r="N78" s="17" t="s">
        <v>588</v>
      </c>
      <c r="O78" s="47" t="s">
        <v>647</v>
      </c>
      <c r="P78" s="47" t="s">
        <v>933</v>
      </c>
      <c r="Q78" s="47" t="s">
        <v>964</v>
      </c>
      <c r="R78" s="17" t="s">
        <v>510</v>
      </c>
      <c r="S78" s="17" t="s">
        <v>597</v>
      </c>
      <c r="T78" s="17" t="s">
        <v>596</v>
      </c>
      <c r="U78" s="47" t="s">
        <v>142</v>
      </c>
      <c r="V78" s="47" t="s">
        <v>595</v>
      </c>
      <c r="W78" s="47" t="s">
        <v>594</v>
      </c>
      <c r="X78" s="16" t="s">
        <v>919</v>
      </c>
      <c r="Y78" s="47" t="s">
        <v>967</v>
      </c>
      <c r="Z78" s="16">
        <v>110590005</v>
      </c>
      <c r="AA78" s="16">
        <v>5</v>
      </c>
    </row>
    <row r="79" spans="1:27" ht="25.5" customHeight="1">
      <c r="A79" s="21" t="s">
        <v>601</v>
      </c>
      <c r="B79" s="31">
        <f t="shared" si="2"/>
        <v>110590017</v>
      </c>
      <c r="C79" s="31" t="s">
        <v>276</v>
      </c>
      <c r="E79" s="38"/>
      <c r="F79" s="21" t="s">
        <v>938</v>
      </c>
      <c r="G79" s="21" t="s">
        <v>938</v>
      </c>
      <c r="I79" s="16">
        <v>11</v>
      </c>
      <c r="J79" s="16" t="s">
        <v>687</v>
      </c>
      <c r="K79" s="16" t="s">
        <v>688</v>
      </c>
      <c r="L79" s="16" t="s">
        <v>779</v>
      </c>
      <c r="M79" s="17" t="s">
        <v>780</v>
      </c>
      <c r="N79" s="17" t="s">
        <v>588</v>
      </c>
      <c r="O79" s="47" t="s">
        <v>647</v>
      </c>
      <c r="P79" s="47" t="s">
        <v>937</v>
      </c>
      <c r="Q79" s="47" t="s">
        <v>938</v>
      </c>
      <c r="R79" s="17" t="s">
        <v>936</v>
      </c>
      <c r="S79" s="17" t="s">
        <v>936</v>
      </c>
      <c r="T79" s="17" t="s">
        <v>587</v>
      </c>
      <c r="U79" s="47" t="s">
        <v>936</v>
      </c>
      <c r="V79" s="47" t="s">
        <v>936</v>
      </c>
      <c r="W79" s="47" t="s">
        <v>936</v>
      </c>
      <c r="X79" s="16" t="s">
        <v>919</v>
      </c>
      <c r="Y79" s="47" t="s">
        <v>999</v>
      </c>
      <c r="Z79" s="16">
        <v>110590017</v>
      </c>
      <c r="AA79" s="16">
        <v>17</v>
      </c>
    </row>
    <row r="80" spans="1:27" ht="25.5" customHeight="1">
      <c r="A80" s="21" t="s">
        <v>601</v>
      </c>
      <c r="B80" s="31">
        <f t="shared" si="2"/>
        <v>110630006</v>
      </c>
      <c r="C80" s="25"/>
      <c r="D80" s="25"/>
      <c r="E80" s="38"/>
      <c r="I80" s="16">
        <v>11</v>
      </c>
      <c r="J80" s="16" t="s">
        <v>687</v>
      </c>
      <c r="K80" s="16" t="s">
        <v>688</v>
      </c>
      <c r="L80" s="16" t="s">
        <v>781</v>
      </c>
      <c r="M80" s="17" t="s">
        <v>782</v>
      </c>
      <c r="N80" s="17" t="s">
        <v>577</v>
      </c>
      <c r="O80" s="47" t="s">
        <v>647</v>
      </c>
      <c r="P80" s="47" t="s">
        <v>938</v>
      </c>
      <c r="Q80" s="47" t="s">
        <v>926</v>
      </c>
      <c r="R80" s="17" t="s">
        <v>936</v>
      </c>
      <c r="S80" s="17" t="s">
        <v>936</v>
      </c>
      <c r="T80" s="17" t="s">
        <v>581</v>
      </c>
      <c r="U80" s="47" t="s">
        <v>580</v>
      </c>
      <c r="V80" s="47" t="s">
        <v>579</v>
      </c>
      <c r="W80" s="47" t="s">
        <v>578</v>
      </c>
      <c r="X80" s="16" t="s">
        <v>919</v>
      </c>
      <c r="Y80" s="47" t="s">
        <v>918</v>
      </c>
      <c r="Z80" s="16">
        <v>110630006</v>
      </c>
      <c r="AA80" s="16">
        <v>6</v>
      </c>
    </row>
    <row r="81" spans="1:27" ht="25.5" customHeight="1">
      <c r="A81" s="21" t="s">
        <v>601</v>
      </c>
      <c r="B81" s="31">
        <f t="shared" si="2"/>
        <v>110630017</v>
      </c>
      <c r="C81" s="31" t="s">
        <v>276</v>
      </c>
      <c r="E81" s="38"/>
      <c r="F81" s="21" t="s">
        <v>938</v>
      </c>
      <c r="G81" s="21" t="s">
        <v>938</v>
      </c>
      <c r="I81" s="16">
        <v>11</v>
      </c>
      <c r="J81" s="16" t="s">
        <v>687</v>
      </c>
      <c r="K81" s="16" t="s">
        <v>688</v>
      </c>
      <c r="L81" s="16" t="s">
        <v>781</v>
      </c>
      <c r="M81" s="17" t="s">
        <v>782</v>
      </c>
      <c r="N81" s="17" t="s">
        <v>577</v>
      </c>
      <c r="O81" s="47" t="s">
        <v>647</v>
      </c>
      <c r="P81" s="47" t="s">
        <v>937</v>
      </c>
      <c r="Q81" s="47" t="s">
        <v>938</v>
      </c>
      <c r="R81" s="17" t="s">
        <v>936</v>
      </c>
      <c r="S81" s="17" t="s">
        <v>936</v>
      </c>
      <c r="T81" s="17" t="s">
        <v>576</v>
      </c>
      <c r="U81" s="47" t="s">
        <v>936</v>
      </c>
      <c r="V81" s="47" t="s">
        <v>936</v>
      </c>
      <c r="W81" s="47" t="s">
        <v>936</v>
      </c>
      <c r="X81" s="16" t="s">
        <v>919</v>
      </c>
      <c r="Y81" s="47" t="s">
        <v>999</v>
      </c>
      <c r="Z81" s="16">
        <v>110630017</v>
      </c>
      <c r="AA81" s="16">
        <v>17</v>
      </c>
    </row>
    <row r="82" spans="1:27" ht="25.5" customHeight="1">
      <c r="A82" s="21" t="s">
        <v>601</v>
      </c>
      <c r="B82" s="21">
        <f t="shared" si="2"/>
        <v>110650005</v>
      </c>
      <c r="E82" s="38"/>
      <c r="F82" s="21">
        <v>2017</v>
      </c>
      <c r="G82" s="21">
        <v>2019</v>
      </c>
      <c r="I82" s="16">
        <v>11</v>
      </c>
      <c r="J82" s="16" t="s">
        <v>719</v>
      </c>
      <c r="K82" s="16" t="s">
        <v>720</v>
      </c>
      <c r="L82" s="16" t="s">
        <v>783</v>
      </c>
      <c r="M82" s="17" t="s">
        <v>784</v>
      </c>
      <c r="N82" s="17" t="s">
        <v>1001</v>
      </c>
      <c r="O82" s="47" t="s">
        <v>648</v>
      </c>
      <c r="P82" s="47" t="s">
        <v>933</v>
      </c>
      <c r="Q82" s="47" t="s">
        <v>926</v>
      </c>
      <c r="R82" s="17" t="s">
        <v>487</v>
      </c>
      <c r="S82" s="17" t="s">
        <v>923</v>
      </c>
      <c r="T82" s="17" t="s">
        <v>486</v>
      </c>
      <c r="U82" s="47" t="s">
        <v>143</v>
      </c>
      <c r="V82" s="47" t="s">
        <v>1003</v>
      </c>
      <c r="W82" s="47" t="s">
        <v>1002</v>
      </c>
      <c r="X82" s="16" t="s">
        <v>919</v>
      </c>
      <c r="Y82" s="47" t="s">
        <v>967</v>
      </c>
      <c r="Z82" s="16">
        <v>110650005</v>
      </c>
      <c r="AA82" s="16">
        <v>5</v>
      </c>
    </row>
    <row r="83" spans="1:27" ht="25.5" customHeight="1">
      <c r="A83" s="21" t="s">
        <v>601</v>
      </c>
      <c r="B83" s="21">
        <f t="shared" si="2"/>
        <v>110650017</v>
      </c>
      <c r="C83" s="31" t="s">
        <v>276</v>
      </c>
      <c r="E83" s="38"/>
      <c r="F83" s="21" t="s">
        <v>938</v>
      </c>
      <c r="G83" s="21" t="s">
        <v>938</v>
      </c>
      <c r="I83" s="16">
        <v>11</v>
      </c>
      <c r="J83" s="16" t="s">
        <v>719</v>
      </c>
      <c r="K83" s="16" t="s">
        <v>720</v>
      </c>
      <c r="L83" s="16" t="s">
        <v>783</v>
      </c>
      <c r="M83" s="17" t="s">
        <v>784</v>
      </c>
      <c r="N83" s="17" t="s">
        <v>1001</v>
      </c>
      <c r="O83" s="47" t="s">
        <v>648</v>
      </c>
      <c r="P83" s="47" t="s">
        <v>937</v>
      </c>
      <c r="Q83" s="47" t="s">
        <v>938</v>
      </c>
      <c r="R83" s="17" t="s">
        <v>936</v>
      </c>
      <c r="S83" s="17" t="s">
        <v>936</v>
      </c>
      <c r="T83" s="17" t="s">
        <v>1000</v>
      </c>
      <c r="U83" s="47" t="s">
        <v>936</v>
      </c>
      <c r="V83" s="47" t="s">
        <v>936</v>
      </c>
      <c r="W83" s="47" t="s">
        <v>936</v>
      </c>
      <c r="X83" s="16" t="s">
        <v>919</v>
      </c>
      <c r="Y83" s="47" t="s">
        <v>999</v>
      </c>
      <c r="Z83" s="16">
        <v>110650017</v>
      </c>
      <c r="AA83" s="16">
        <v>17</v>
      </c>
    </row>
    <row r="84" spans="1:27" ht="25.5" customHeight="1">
      <c r="A84" s="21" t="s">
        <v>601</v>
      </c>
      <c r="B84" s="31">
        <f t="shared" si="2"/>
        <v>110680005</v>
      </c>
      <c r="E84" s="38"/>
      <c r="F84" s="21">
        <v>2016</v>
      </c>
      <c r="G84" s="21">
        <v>2019</v>
      </c>
      <c r="I84" s="16">
        <v>11</v>
      </c>
      <c r="J84" s="16" t="s">
        <v>765</v>
      </c>
      <c r="K84" s="16" t="s">
        <v>299</v>
      </c>
      <c r="L84" s="16" t="s">
        <v>785</v>
      </c>
      <c r="M84" s="17" t="s">
        <v>786</v>
      </c>
      <c r="N84" s="17" t="s">
        <v>982</v>
      </c>
      <c r="O84" s="47" t="s">
        <v>648</v>
      </c>
      <c r="P84" s="47" t="s">
        <v>933</v>
      </c>
      <c r="Q84" s="47" t="s">
        <v>926</v>
      </c>
      <c r="R84" s="17" t="s">
        <v>981</v>
      </c>
      <c r="S84" s="17" t="s">
        <v>980</v>
      </c>
      <c r="T84" s="17" t="s">
        <v>321</v>
      </c>
      <c r="U84" s="47" t="s">
        <v>144</v>
      </c>
      <c r="V84" s="47" t="s">
        <v>979</v>
      </c>
      <c r="W84" s="47" t="s">
        <v>978</v>
      </c>
      <c r="X84" s="16" t="s">
        <v>919</v>
      </c>
      <c r="Y84" s="47" t="s">
        <v>967</v>
      </c>
      <c r="Z84" s="16">
        <v>110680005</v>
      </c>
      <c r="AA84" s="16">
        <v>5</v>
      </c>
    </row>
    <row r="85" spans="1:27" ht="25.5" customHeight="1">
      <c r="A85" s="21" t="s">
        <v>601</v>
      </c>
      <c r="B85" s="21">
        <f t="shared" si="2"/>
        <v>110710005</v>
      </c>
      <c r="E85" s="38"/>
      <c r="F85" s="21">
        <v>2015</v>
      </c>
      <c r="G85" s="21">
        <v>2017</v>
      </c>
      <c r="I85" s="16">
        <v>11</v>
      </c>
      <c r="J85" s="16" t="s">
        <v>719</v>
      </c>
      <c r="K85" s="16" t="s">
        <v>720</v>
      </c>
      <c r="L85" s="16" t="s">
        <v>787</v>
      </c>
      <c r="M85" s="17" t="s">
        <v>788</v>
      </c>
      <c r="N85" s="17" t="s">
        <v>991</v>
      </c>
      <c r="O85" s="47" t="s">
        <v>648</v>
      </c>
      <c r="P85" s="47" t="s">
        <v>933</v>
      </c>
      <c r="Q85" s="47" t="s">
        <v>926</v>
      </c>
      <c r="R85" s="17" t="s">
        <v>990</v>
      </c>
      <c r="S85" s="17" t="s">
        <v>975</v>
      </c>
      <c r="T85" s="17" t="s">
        <v>322</v>
      </c>
      <c r="U85" s="47" t="s">
        <v>145</v>
      </c>
      <c r="V85" s="47" t="s">
        <v>989</v>
      </c>
      <c r="W85" s="47" t="s">
        <v>988</v>
      </c>
      <c r="X85" s="16" t="s">
        <v>919</v>
      </c>
      <c r="Y85" s="47" t="s">
        <v>967</v>
      </c>
      <c r="Z85" s="16">
        <v>110710005</v>
      </c>
      <c r="AA85" s="16">
        <v>5</v>
      </c>
    </row>
    <row r="86" spans="1:27" ht="25.5" customHeight="1">
      <c r="A86" s="21" t="s">
        <v>601</v>
      </c>
      <c r="B86" s="31">
        <f t="shared" si="2"/>
        <v>110720004</v>
      </c>
      <c r="C86" s="45" t="s">
        <v>288</v>
      </c>
      <c r="D86" s="45"/>
      <c r="E86" s="38"/>
      <c r="F86" s="46">
        <v>2013</v>
      </c>
      <c r="G86" s="46">
        <v>2015</v>
      </c>
      <c r="I86" s="16">
        <v>11</v>
      </c>
      <c r="J86" s="16" t="s">
        <v>662</v>
      </c>
      <c r="K86" s="16" t="s">
        <v>663</v>
      </c>
      <c r="L86" s="16" t="s">
        <v>789</v>
      </c>
      <c r="M86" s="17" t="s">
        <v>790</v>
      </c>
      <c r="N86" s="17" t="s">
        <v>235</v>
      </c>
      <c r="O86" s="47" t="s">
        <v>649</v>
      </c>
      <c r="P86" s="47" t="s">
        <v>933</v>
      </c>
      <c r="Q86" s="47" t="s">
        <v>926</v>
      </c>
      <c r="R86" s="17" t="s">
        <v>932</v>
      </c>
      <c r="S86" s="17" t="s">
        <v>932</v>
      </c>
      <c r="T86" s="17" t="s">
        <v>248</v>
      </c>
      <c r="U86" s="47" t="s">
        <v>247</v>
      </c>
      <c r="V86" s="47" t="s">
        <v>246</v>
      </c>
      <c r="W86" s="47" t="s">
        <v>245</v>
      </c>
      <c r="X86" s="16" t="s">
        <v>919</v>
      </c>
      <c r="Y86" s="47" t="s">
        <v>244</v>
      </c>
      <c r="Z86" s="16">
        <v>110720004</v>
      </c>
      <c r="AA86" s="16">
        <v>4</v>
      </c>
    </row>
    <row r="87" spans="1:27" ht="25.5" customHeight="1">
      <c r="A87" s="21" t="s">
        <v>601</v>
      </c>
      <c r="B87" s="31">
        <f t="shared" si="2"/>
        <v>110720006</v>
      </c>
      <c r="C87" s="45" t="s">
        <v>289</v>
      </c>
      <c r="D87" s="45"/>
      <c r="E87" s="38"/>
      <c r="F87" s="46">
        <v>2014</v>
      </c>
      <c r="G87" s="46">
        <v>2019</v>
      </c>
      <c r="I87" s="16">
        <v>11</v>
      </c>
      <c r="J87" s="16" t="s">
        <v>662</v>
      </c>
      <c r="K87" s="16" t="s">
        <v>663</v>
      </c>
      <c r="L87" s="16" t="s">
        <v>789</v>
      </c>
      <c r="M87" s="17" t="s">
        <v>790</v>
      </c>
      <c r="N87" s="17" t="s">
        <v>235</v>
      </c>
      <c r="O87" s="47" t="s">
        <v>649</v>
      </c>
      <c r="P87" s="47" t="s">
        <v>925</v>
      </c>
      <c r="Q87" s="47" t="s">
        <v>926</v>
      </c>
      <c r="R87" s="17" t="s">
        <v>243</v>
      </c>
      <c r="S87" s="17" t="s">
        <v>350</v>
      </c>
      <c r="T87" s="17" t="s">
        <v>242</v>
      </c>
      <c r="U87" s="47" t="s">
        <v>241</v>
      </c>
      <c r="V87" s="47" t="s">
        <v>921</v>
      </c>
      <c r="W87" s="47" t="s">
        <v>240</v>
      </c>
      <c r="X87" s="16" t="s">
        <v>919</v>
      </c>
      <c r="Y87" s="47" t="s">
        <v>918</v>
      </c>
      <c r="Z87" s="16">
        <v>110720006</v>
      </c>
      <c r="AA87" s="16">
        <v>6</v>
      </c>
    </row>
    <row r="88" spans="1:27" ht="25.5" customHeight="1">
      <c r="A88" s="21" t="s">
        <v>601</v>
      </c>
      <c r="B88" s="31">
        <f t="shared" si="2"/>
        <v>110740017</v>
      </c>
      <c r="C88" s="45" t="s">
        <v>291</v>
      </c>
      <c r="D88" s="45"/>
      <c r="E88" s="38"/>
      <c r="F88" s="21" t="s">
        <v>938</v>
      </c>
      <c r="G88" s="21" t="s">
        <v>938</v>
      </c>
      <c r="I88" s="16">
        <v>11</v>
      </c>
      <c r="J88" s="16" t="s">
        <v>662</v>
      </c>
      <c r="K88" s="16" t="s">
        <v>663</v>
      </c>
      <c r="L88" s="16" t="s">
        <v>791</v>
      </c>
      <c r="M88" s="17" t="s">
        <v>792</v>
      </c>
      <c r="N88" s="17" t="s">
        <v>235</v>
      </c>
      <c r="O88" s="47" t="s">
        <v>649</v>
      </c>
      <c r="P88" s="47" t="s">
        <v>937</v>
      </c>
      <c r="Q88" s="47" t="s">
        <v>938</v>
      </c>
      <c r="R88" s="17" t="s">
        <v>936</v>
      </c>
      <c r="S88" s="17" t="s">
        <v>936</v>
      </c>
      <c r="T88" s="17" t="s">
        <v>234</v>
      </c>
      <c r="U88" s="47" t="s">
        <v>936</v>
      </c>
      <c r="V88" s="47" t="s">
        <v>936</v>
      </c>
      <c r="W88" s="47" t="s">
        <v>936</v>
      </c>
      <c r="X88" s="16" t="s">
        <v>919</v>
      </c>
      <c r="Y88" s="47" t="s">
        <v>999</v>
      </c>
      <c r="Z88" s="16">
        <v>110740017</v>
      </c>
      <c r="AA88" s="16">
        <v>17</v>
      </c>
    </row>
    <row r="89" spans="1:27" ht="25.5" customHeight="1">
      <c r="A89" s="21" t="s">
        <v>601</v>
      </c>
      <c r="B89" s="31">
        <f t="shared" si="2"/>
        <v>110750003</v>
      </c>
      <c r="D89" s="38" t="s">
        <v>198</v>
      </c>
      <c r="E89" s="38" t="s">
        <v>199</v>
      </c>
      <c r="F89" s="21">
        <v>2019</v>
      </c>
      <c r="G89" s="21">
        <v>2020</v>
      </c>
      <c r="I89" s="16">
        <v>11</v>
      </c>
      <c r="J89" s="16" t="s">
        <v>662</v>
      </c>
      <c r="K89" s="16" t="s">
        <v>663</v>
      </c>
      <c r="L89" s="16" t="s">
        <v>793</v>
      </c>
      <c r="M89" s="17" t="s">
        <v>794</v>
      </c>
      <c r="N89" s="17" t="s">
        <v>393</v>
      </c>
      <c r="O89" s="47" t="s">
        <v>233</v>
      </c>
      <c r="P89" s="47" t="s">
        <v>933</v>
      </c>
      <c r="Q89" s="47" t="s">
        <v>926</v>
      </c>
      <c r="R89" s="17" t="s">
        <v>932</v>
      </c>
      <c r="S89" s="17" t="s">
        <v>932</v>
      </c>
      <c r="T89" s="17" t="s">
        <v>232</v>
      </c>
      <c r="U89" s="47" t="s">
        <v>231</v>
      </c>
      <c r="V89" s="47" t="s">
        <v>230</v>
      </c>
      <c r="W89" s="47" t="s">
        <v>337</v>
      </c>
      <c r="X89" s="16" t="s">
        <v>919</v>
      </c>
      <c r="Y89" s="47" t="s">
        <v>927</v>
      </c>
      <c r="Z89" s="16">
        <v>110750003</v>
      </c>
      <c r="AA89" s="16">
        <v>3</v>
      </c>
    </row>
    <row r="90" spans="1:27" ht="25.5" customHeight="1">
      <c r="A90" s="21" t="s">
        <v>601</v>
      </c>
      <c r="B90" s="31">
        <f t="shared" si="2"/>
        <v>110750005</v>
      </c>
      <c r="C90" s="45" t="s">
        <v>292</v>
      </c>
      <c r="D90" s="45"/>
      <c r="E90" s="38"/>
      <c r="F90" s="46">
        <v>2018</v>
      </c>
      <c r="G90" s="46">
        <v>2020</v>
      </c>
      <c r="I90" s="16">
        <v>11</v>
      </c>
      <c r="J90" s="16" t="s">
        <v>662</v>
      </c>
      <c r="K90" s="16" t="s">
        <v>663</v>
      </c>
      <c r="L90" s="16" t="s">
        <v>793</v>
      </c>
      <c r="M90" s="17" t="s">
        <v>794</v>
      </c>
      <c r="N90" s="17" t="s">
        <v>393</v>
      </c>
      <c r="O90" s="47" t="s">
        <v>649</v>
      </c>
      <c r="P90" s="47" t="s">
        <v>933</v>
      </c>
      <c r="Q90" s="47" t="s">
        <v>926</v>
      </c>
      <c r="R90" s="17" t="s">
        <v>392</v>
      </c>
      <c r="S90" s="17" t="s">
        <v>550</v>
      </c>
      <c r="T90" s="17" t="s">
        <v>391</v>
      </c>
      <c r="U90" s="47" t="s">
        <v>146</v>
      </c>
      <c r="V90" s="47" t="s">
        <v>390</v>
      </c>
      <c r="W90" s="47" t="s">
        <v>389</v>
      </c>
      <c r="X90" s="16" t="s">
        <v>919</v>
      </c>
      <c r="Y90" s="47" t="s">
        <v>967</v>
      </c>
      <c r="Z90" s="16">
        <v>110750005</v>
      </c>
      <c r="AA90" s="16">
        <v>5</v>
      </c>
    </row>
    <row r="91" spans="1:27" ht="25.5" customHeight="1">
      <c r="A91" s="21" t="s">
        <v>601</v>
      </c>
      <c r="B91" s="31">
        <f t="shared" si="2"/>
        <v>110790005</v>
      </c>
      <c r="E91" s="38"/>
      <c r="F91" s="21">
        <v>2022</v>
      </c>
      <c r="G91" s="21">
        <v>2027</v>
      </c>
      <c r="I91" s="16">
        <v>11</v>
      </c>
      <c r="J91" s="16" t="s">
        <v>671</v>
      </c>
      <c r="K91" s="16" t="s">
        <v>672</v>
      </c>
      <c r="L91" s="16" t="s">
        <v>795</v>
      </c>
      <c r="M91" s="17" t="s">
        <v>796</v>
      </c>
      <c r="N91" s="17" t="s">
        <v>481</v>
      </c>
      <c r="O91" s="47" t="s">
        <v>649</v>
      </c>
      <c r="P91" s="47" t="s">
        <v>933</v>
      </c>
      <c r="Q91" s="47" t="s">
        <v>964</v>
      </c>
      <c r="R91" s="17" t="s">
        <v>480</v>
      </c>
      <c r="S91" s="17" t="s">
        <v>503</v>
      </c>
      <c r="T91" s="17" t="s">
        <v>323</v>
      </c>
      <c r="U91" s="47" t="s">
        <v>147</v>
      </c>
      <c r="V91" s="47" t="s">
        <v>921</v>
      </c>
      <c r="W91" s="47" t="s">
        <v>479</v>
      </c>
      <c r="X91" s="16" t="s">
        <v>919</v>
      </c>
      <c r="Y91" s="47" t="s">
        <v>967</v>
      </c>
      <c r="Z91" s="16">
        <v>110790005</v>
      </c>
      <c r="AA91" s="16">
        <v>5</v>
      </c>
    </row>
    <row r="92" spans="1:27" ht="25.5" customHeight="1">
      <c r="A92" s="21" t="s">
        <v>601</v>
      </c>
      <c r="B92" s="31">
        <f t="shared" si="2"/>
        <v>110830018</v>
      </c>
      <c r="C92" s="25" t="s">
        <v>285</v>
      </c>
      <c r="D92" s="25" t="s">
        <v>203</v>
      </c>
      <c r="E92" s="38"/>
      <c r="F92" s="21" t="s">
        <v>938</v>
      </c>
      <c r="G92" s="46">
        <v>2019</v>
      </c>
      <c r="I92" s="16">
        <v>11</v>
      </c>
      <c r="J92" s="16" t="s">
        <v>675</v>
      </c>
      <c r="K92" s="16" t="s">
        <v>676</v>
      </c>
      <c r="L92" s="16" t="s">
        <v>799</v>
      </c>
      <c r="M92" s="17" t="s">
        <v>800</v>
      </c>
      <c r="N92" s="17" t="s">
        <v>676</v>
      </c>
      <c r="O92" s="47" t="s">
        <v>637</v>
      </c>
      <c r="P92" s="47" t="s">
        <v>933</v>
      </c>
      <c r="Q92" s="47" t="s">
        <v>926</v>
      </c>
      <c r="R92" s="17" t="s">
        <v>936</v>
      </c>
      <c r="S92" s="17" t="s">
        <v>936</v>
      </c>
      <c r="T92" s="17" t="s">
        <v>653</v>
      </c>
      <c r="U92" s="47" t="s">
        <v>936</v>
      </c>
      <c r="V92" s="47" t="s">
        <v>936</v>
      </c>
      <c r="W92" s="47" t="s">
        <v>936</v>
      </c>
      <c r="X92" s="16" t="s">
        <v>919</v>
      </c>
      <c r="Y92" s="47" t="s">
        <v>150</v>
      </c>
      <c r="Z92" s="16">
        <v>110830018</v>
      </c>
      <c r="AA92" s="16">
        <v>18</v>
      </c>
    </row>
    <row r="93" spans="1:27" ht="25.5" customHeight="1">
      <c r="A93" s="21" t="s">
        <v>601</v>
      </c>
      <c r="B93" s="31">
        <f t="shared" si="2"/>
        <v>110840005</v>
      </c>
      <c r="C93" s="25" t="s">
        <v>281</v>
      </c>
      <c r="D93" s="25"/>
      <c r="E93" s="38"/>
      <c r="F93" s="46">
        <v>2019</v>
      </c>
      <c r="G93" s="21">
        <v>2022</v>
      </c>
      <c r="I93" s="16">
        <v>11</v>
      </c>
      <c r="J93" s="16" t="s">
        <v>665</v>
      </c>
      <c r="K93" s="16" t="s">
        <v>666</v>
      </c>
      <c r="L93" s="16" t="s">
        <v>801</v>
      </c>
      <c r="M93" s="17" t="s">
        <v>802</v>
      </c>
      <c r="N93" s="17" t="s">
        <v>380</v>
      </c>
      <c r="O93" s="47" t="s">
        <v>637</v>
      </c>
      <c r="P93" s="47" t="s">
        <v>925</v>
      </c>
      <c r="Q93" s="47" t="s">
        <v>926</v>
      </c>
      <c r="R93" s="17" t="s">
        <v>936</v>
      </c>
      <c r="S93" s="17" t="s">
        <v>936</v>
      </c>
      <c r="T93" s="17" t="s">
        <v>382</v>
      </c>
      <c r="U93" s="47" t="s">
        <v>381</v>
      </c>
      <c r="V93" s="47" t="s">
        <v>921</v>
      </c>
      <c r="W93" s="47" t="s">
        <v>972</v>
      </c>
      <c r="X93" s="16" t="s">
        <v>919</v>
      </c>
      <c r="Y93" s="47" t="s">
        <v>918</v>
      </c>
      <c r="Z93" s="16">
        <v>110840005</v>
      </c>
      <c r="AA93" s="16">
        <v>6</v>
      </c>
    </row>
    <row r="94" spans="1:27" ht="25.5" customHeight="1">
      <c r="A94" s="21" t="s">
        <v>601</v>
      </c>
      <c r="B94" s="31">
        <f t="shared" si="2"/>
        <v>110840018</v>
      </c>
      <c r="C94" s="25" t="s">
        <v>282</v>
      </c>
      <c r="D94" s="25" t="s">
        <v>203</v>
      </c>
      <c r="E94" s="38"/>
      <c r="F94" s="21" t="s">
        <v>938</v>
      </c>
      <c r="G94" s="46">
        <v>2019</v>
      </c>
      <c r="I94" s="16">
        <v>11</v>
      </c>
      <c r="J94" s="16" t="s">
        <v>665</v>
      </c>
      <c r="K94" s="16" t="s">
        <v>666</v>
      </c>
      <c r="L94" s="16" t="s">
        <v>801</v>
      </c>
      <c r="M94" s="17" t="s">
        <v>802</v>
      </c>
      <c r="N94" s="17" t="s">
        <v>380</v>
      </c>
      <c r="O94" s="47" t="s">
        <v>637</v>
      </c>
      <c r="P94" s="47" t="s">
        <v>933</v>
      </c>
      <c r="Q94" s="47" t="s">
        <v>926</v>
      </c>
      <c r="R94" s="17" t="s">
        <v>936</v>
      </c>
      <c r="S94" s="17" t="s">
        <v>936</v>
      </c>
      <c r="T94" s="17" t="s">
        <v>653</v>
      </c>
      <c r="U94" s="47" t="s">
        <v>936</v>
      </c>
      <c r="V94" s="47" t="s">
        <v>936</v>
      </c>
      <c r="W94" s="47" t="s">
        <v>936</v>
      </c>
      <c r="X94" s="16" t="s">
        <v>919</v>
      </c>
      <c r="Y94" s="47" t="s">
        <v>150</v>
      </c>
      <c r="Z94" s="16">
        <v>110840018</v>
      </c>
      <c r="AA94" s="16">
        <v>18</v>
      </c>
    </row>
    <row r="95" spans="1:27" ht="25.5" customHeight="1">
      <c r="A95" s="21" t="s">
        <v>601</v>
      </c>
      <c r="B95" s="31">
        <f t="shared" si="2"/>
        <v>110850018</v>
      </c>
      <c r="C95" s="31" t="s">
        <v>933</v>
      </c>
      <c r="D95" s="25" t="s">
        <v>203</v>
      </c>
      <c r="E95" s="38"/>
      <c r="F95" s="21">
        <v>2016</v>
      </c>
      <c r="G95" s="21">
        <v>2021</v>
      </c>
      <c r="I95" s="16">
        <v>11</v>
      </c>
      <c r="J95" s="16" t="s">
        <v>669</v>
      </c>
      <c r="K95" s="16" t="s">
        <v>295</v>
      </c>
      <c r="L95" s="16" t="s">
        <v>803</v>
      </c>
      <c r="M95" s="17" t="s">
        <v>804</v>
      </c>
      <c r="N95" s="17" t="s">
        <v>366</v>
      </c>
      <c r="O95" s="47" t="s">
        <v>640</v>
      </c>
      <c r="P95" s="47" t="s">
        <v>933</v>
      </c>
      <c r="Q95" s="47" t="s">
        <v>926</v>
      </c>
      <c r="R95" s="17" t="s">
        <v>936</v>
      </c>
      <c r="S95" s="17" t="s">
        <v>936</v>
      </c>
      <c r="T95" s="17" t="s">
        <v>963</v>
      </c>
      <c r="U95" s="47" t="s">
        <v>936</v>
      </c>
      <c r="V95" s="47" t="s">
        <v>936</v>
      </c>
      <c r="W95" s="47" t="s">
        <v>936</v>
      </c>
      <c r="X95" s="16" t="s">
        <v>919</v>
      </c>
      <c r="Y95" s="47" t="s">
        <v>150</v>
      </c>
      <c r="Z95" s="16">
        <v>110850018</v>
      </c>
      <c r="AA95" s="16">
        <v>18</v>
      </c>
    </row>
    <row r="96" spans="1:27" ht="25.5" customHeight="1">
      <c r="A96" s="21" t="s">
        <v>601</v>
      </c>
      <c r="B96" s="31">
        <f t="shared" si="2"/>
        <v>110860018</v>
      </c>
      <c r="C96" s="31" t="s">
        <v>933</v>
      </c>
      <c r="D96" s="25" t="s">
        <v>203</v>
      </c>
      <c r="E96" s="38"/>
      <c r="F96" s="21">
        <v>2016</v>
      </c>
      <c r="G96" s="21">
        <v>2021</v>
      </c>
      <c r="I96" s="16">
        <v>11</v>
      </c>
      <c r="J96" s="16" t="s">
        <v>669</v>
      </c>
      <c r="K96" s="16" t="s">
        <v>295</v>
      </c>
      <c r="L96" s="16" t="s">
        <v>805</v>
      </c>
      <c r="M96" s="17" t="s">
        <v>806</v>
      </c>
      <c r="N96" s="17" t="s">
        <v>357</v>
      </c>
      <c r="O96" s="47" t="s">
        <v>640</v>
      </c>
      <c r="P96" s="47" t="s">
        <v>933</v>
      </c>
      <c r="Q96" s="47" t="s">
        <v>926</v>
      </c>
      <c r="R96" s="17" t="s">
        <v>936</v>
      </c>
      <c r="S96" s="17" t="s">
        <v>936</v>
      </c>
      <c r="T96" s="17" t="s">
        <v>324</v>
      </c>
      <c r="U96" s="47" t="s">
        <v>936</v>
      </c>
      <c r="V96" s="47" t="s">
        <v>936</v>
      </c>
      <c r="W96" s="47" t="s">
        <v>936</v>
      </c>
      <c r="X96" s="16" t="s">
        <v>919</v>
      </c>
      <c r="Y96" s="47" t="s">
        <v>150</v>
      </c>
      <c r="Z96" s="16">
        <v>110860018</v>
      </c>
      <c r="AA96" s="16">
        <v>18</v>
      </c>
    </row>
    <row r="97" spans="1:27" ht="25.5" customHeight="1">
      <c r="A97" s="21" t="s">
        <v>601</v>
      </c>
      <c r="B97" s="31">
        <f t="shared" si="2"/>
        <v>110870018</v>
      </c>
      <c r="C97" s="31" t="s">
        <v>933</v>
      </c>
      <c r="D97" s="25" t="s">
        <v>203</v>
      </c>
      <c r="E97" s="38"/>
      <c r="F97" s="21">
        <v>2016</v>
      </c>
      <c r="G97" s="21">
        <v>2021</v>
      </c>
      <c r="I97" s="16">
        <v>11</v>
      </c>
      <c r="J97" s="16" t="s">
        <v>669</v>
      </c>
      <c r="K97" s="16" t="s">
        <v>295</v>
      </c>
      <c r="L97" s="16" t="s">
        <v>807</v>
      </c>
      <c r="M97" s="17" t="s">
        <v>808</v>
      </c>
      <c r="N97" s="17" t="s">
        <v>478</v>
      </c>
      <c r="O97" s="47" t="s">
        <v>640</v>
      </c>
      <c r="P97" s="47" t="s">
        <v>933</v>
      </c>
      <c r="Q97" s="47" t="s">
        <v>926</v>
      </c>
      <c r="R97" s="17" t="s">
        <v>936</v>
      </c>
      <c r="S97" s="17" t="s">
        <v>936</v>
      </c>
      <c r="T97" s="17" t="s">
        <v>963</v>
      </c>
      <c r="U97" s="47" t="s">
        <v>936</v>
      </c>
      <c r="V97" s="47" t="s">
        <v>936</v>
      </c>
      <c r="W97" s="47" t="s">
        <v>936</v>
      </c>
      <c r="X97" s="16" t="s">
        <v>919</v>
      </c>
      <c r="Y97" s="47" t="s">
        <v>150</v>
      </c>
      <c r="Z97" s="16">
        <v>110870018</v>
      </c>
      <c r="AA97" s="16">
        <v>18</v>
      </c>
    </row>
    <row r="98" spans="1:27" ht="25.5" customHeight="1">
      <c r="A98" s="21" t="s">
        <v>601</v>
      </c>
      <c r="B98" s="31">
        <f t="shared" si="2"/>
        <v>110871018</v>
      </c>
      <c r="C98" s="31" t="s">
        <v>933</v>
      </c>
      <c r="D98" s="25" t="s">
        <v>203</v>
      </c>
      <c r="E98" s="38"/>
      <c r="F98" s="21">
        <v>2016</v>
      </c>
      <c r="G98" s="21">
        <v>2021</v>
      </c>
      <c r="I98" s="16">
        <v>11</v>
      </c>
      <c r="J98" s="16" t="s">
        <v>671</v>
      </c>
      <c r="K98" s="16" t="s">
        <v>672</v>
      </c>
      <c r="L98" s="16" t="s">
        <v>807</v>
      </c>
      <c r="M98" s="17" t="s">
        <v>808</v>
      </c>
      <c r="N98" s="17" t="s">
        <v>478</v>
      </c>
      <c r="O98" s="47" t="s">
        <v>640</v>
      </c>
      <c r="P98" s="47" t="s">
        <v>933</v>
      </c>
      <c r="Q98" s="47" t="s">
        <v>926</v>
      </c>
      <c r="R98" s="17" t="s">
        <v>936</v>
      </c>
      <c r="S98" s="17" t="s">
        <v>936</v>
      </c>
      <c r="T98" s="17" t="s">
        <v>324</v>
      </c>
      <c r="U98" s="47" t="s">
        <v>936</v>
      </c>
      <c r="V98" s="47" t="s">
        <v>936</v>
      </c>
      <c r="W98" s="47" t="s">
        <v>936</v>
      </c>
      <c r="X98" s="16" t="s">
        <v>919</v>
      </c>
      <c r="Y98" s="47" t="s">
        <v>150</v>
      </c>
      <c r="Z98" s="16">
        <v>110871018</v>
      </c>
      <c r="AA98" s="16">
        <v>18</v>
      </c>
    </row>
    <row r="99" spans="1:27" ht="25.5" customHeight="1">
      <c r="A99" s="21" t="s">
        <v>601</v>
      </c>
      <c r="B99" s="31">
        <f t="shared" si="2"/>
        <v>110880018</v>
      </c>
      <c r="C99" s="25" t="s">
        <v>177</v>
      </c>
      <c r="D99" s="25" t="s">
        <v>203</v>
      </c>
      <c r="E99" s="38"/>
      <c r="F99" s="21">
        <v>2017</v>
      </c>
      <c r="G99" s="21">
        <v>2020</v>
      </c>
      <c r="I99" s="16">
        <v>11</v>
      </c>
      <c r="J99" s="16" t="s">
        <v>687</v>
      </c>
      <c r="K99" s="16" t="s">
        <v>688</v>
      </c>
      <c r="L99" s="16" t="s">
        <v>809</v>
      </c>
      <c r="M99" s="17" t="s">
        <v>810</v>
      </c>
      <c r="N99" s="17" t="s">
        <v>552</v>
      </c>
      <c r="O99" s="47" t="s">
        <v>639</v>
      </c>
      <c r="P99" s="47" t="s">
        <v>933</v>
      </c>
      <c r="Q99" s="47" t="s">
        <v>926</v>
      </c>
      <c r="R99" s="17" t="s">
        <v>936</v>
      </c>
      <c r="S99" s="17" t="s">
        <v>936</v>
      </c>
      <c r="T99" s="17" t="s">
        <v>963</v>
      </c>
      <c r="U99" s="47" t="s">
        <v>936</v>
      </c>
      <c r="V99" s="47" t="s">
        <v>936</v>
      </c>
      <c r="W99" s="47" t="s">
        <v>936</v>
      </c>
      <c r="X99" s="16" t="s">
        <v>919</v>
      </c>
      <c r="Y99" s="47" t="s">
        <v>150</v>
      </c>
      <c r="Z99" s="16">
        <v>110880018</v>
      </c>
      <c r="AA99" s="16">
        <v>18</v>
      </c>
    </row>
    <row r="100" spans="1:27" ht="25.5" customHeight="1">
      <c r="A100" s="21" t="s">
        <v>601</v>
      </c>
      <c r="B100" s="31">
        <f t="shared" si="2"/>
        <v>110890018</v>
      </c>
      <c r="C100" s="25" t="s">
        <v>281</v>
      </c>
      <c r="D100" s="25" t="s">
        <v>203</v>
      </c>
      <c r="E100" s="38"/>
      <c r="F100" s="21">
        <v>2022</v>
      </c>
      <c r="G100" s="21">
        <v>2027</v>
      </c>
      <c r="I100" s="16">
        <v>11</v>
      </c>
      <c r="J100" s="16" t="s">
        <v>687</v>
      </c>
      <c r="K100" s="16" t="s">
        <v>688</v>
      </c>
      <c r="L100" s="16" t="s">
        <v>811</v>
      </c>
      <c r="M100" s="17" t="s">
        <v>812</v>
      </c>
      <c r="N100" s="17" t="s">
        <v>554</v>
      </c>
      <c r="O100" s="47" t="s">
        <v>639</v>
      </c>
      <c r="P100" s="47" t="s">
        <v>933</v>
      </c>
      <c r="Q100" s="47" t="s">
        <v>553</v>
      </c>
      <c r="R100" s="17" t="s">
        <v>936</v>
      </c>
      <c r="S100" s="17" t="s">
        <v>936</v>
      </c>
      <c r="T100" s="17" t="s">
        <v>325</v>
      </c>
      <c r="U100" s="47" t="s">
        <v>936</v>
      </c>
      <c r="V100" s="47" t="s">
        <v>936</v>
      </c>
      <c r="W100" s="47" t="s">
        <v>936</v>
      </c>
      <c r="X100" s="16" t="s">
        <v>919</v>
      </c>
      <c r="Y100" s="47" t="s">
        <v>150</v>
      </c>
      <c r="Z100" s="16">
        <v>110890018</v>
      </c>
      <c r="AA100" s="16">
        <v>18</v>
      </c>
    </row>
    <row r="101" spans="1:27" ht="25.5" customHeight="1">
      <c r="A101" s="21" t="s">
        <v>601</v>
      </c>
      <c r="B101" s="31">
        <f t="shared" si="2"/>
        <v>110900018</v>
      </c>
      <c r="C101" s="25" t="s">
        <v>281</v>
      </c>
      <c r="D101" s="25" t="s">
        <v>203</v>
      </c>
      <c r="E101" s="38"/>
      <c r="F101" s="21">
        <v>2022</v>
      </c>
      <c r="G101" s="21">
        <v>2027</v>
      </c>
      <c r="I101" s="16">
        <v>11</v>
      </c>
      <c r="J101" s="16" t="s">
        <v>687</v>
      </c>
      <c r="K101" s="16" t="s">
        <v>688</v>
      </c>
      <c r="L101" s="16" t="s">
        <v>813</v>
      </c>
      <c r="M101" s="17" t="s">
        <v>814</v>
      </c>
      <c r="N101" s="17" t="s">
        <v>555</v>
      </c>
      <c r="O101" s="47" t="s">
        <v>639</v>
      </c>
      <c r="P101" s="47" t="s">
        <v>933</v>
      </c>
      <c r="Q101" s="47" t="s">
        <v>926</v>
      </c>
      <c r="R101" s="17" t="s">
        <v>936</v>
      </c>
      <c r="S101" s="17" t="s">
        <v>936</v>
      </c>
      <c r="T101" s="17" t="s">
        <v>324</v>
      </c>
      <c r="U101" s="47" t="s">
        <v>936</v>
      </c>
      <c r="V101" s="47" t="s">
        <v>936</v>
      </c>
      <c r="W101" s="47" t="s">
        <v>936</v>
      </c>
      <c r="X101" s="16" t="s">
        <v>919</v>
      </c>
      <c r="Y101" s="47" t="s">
        <v>150</v>
      </c>
      <c r="Z101" s="16">
        <v>110900018</v>
      </c>
      <c r="AA101" s="16">
        <v>18</v>
      </c>
    </row>
    <row r="102" spans="1:27" ht="25.5" customHeight="1">
      <c r="A102" s="21" t="s">
        <v>601</v>
      </c>
      <c r="B102" s="31">
        <f t="shared" si="2"/>
        <v>110910018</v>
      </c>
      <c r="C102" s="25"/>
      <c r="D102" s="25" t="s">
        <v>203</v>
      </c>
      <c r="E102" s="38"/>
      <c r="F102" s="21">
        <v>2014</v>
      </c>
      <c r="G102" s="21">
        <v>2016</v>
      </c>
      <c r="I102" s="16">
        <v>11</v>
      </c>
      <c r="J102" s="16" t="s">
        <v>691</v>
      </c>
      <c r="K102" s="16" t="s">
        <v>296</v>
      </c>
      <c r="L102" s="16" t="s">
        <v>815</v>
      </c>
      <c r="M102" s="17" t="s">
        <v>816</v>
      </c>
      <c r="N102" s="17" t="s">
        <v>522</v>
      </c>
      <c r="O102" s="47" t="s">
        <v>643</v>
      </c>
      <c r="P102" s="47" t="s">
        <v>938</v>
      </c>
      <c r="Q102" s="47" t="s">
        <v>926</v>
      </c>
      <c r="R102" s="17" t="s">
        <v>936</v>
      </c>
      <c r="S102" s="17" t="s">
        <v>936</v>
      </c>
      <c r="T102" s="17" t="s">
        <v>963</v>
      </c>
      <c r="U102" s="47" t="s">
        <v>936</v>
      </c>
      <c r="V102" s="47" t="s">
        <v>936</v>
      </c>
      <c r="W102" s="47" t="s">
        <v>936</v>
      </c>
      <c r="X102" s="16" t="s">
        <v>919</v>
      </c>
      <c r="Y102" s="47" t="s">
        <v>150</v>
      </c>
      <c r="Z102" s="16">
        <v>110910018</v>
      </c>
      <c r="AA102" s="16">
        <v>18</v>
      </c>
    </row>
    <row r="103" spans="1:27" ht="25.5" customHeight="1">
      <c r="A103" s="21" t="s">
        <v>601</v>
      </c>
      <c r="B103" s="31">
        <f t="shared" si="2"/>
        <v>110920018</v>
      </c>
      <c r="C103" s="25"/>
      <c r="D103" s="25" t="s">
        <v>203</v>
      </c>
      <c r="E103" s="38"/>
      <c r="F103" s="21">
        <v>2016</v>
      </c>
      <c r="G103" s="21">
        <v>2018</v>
      </c>
      <c r="I103" s="16">
        <v>11</v>
      </c>
      <c r="J103" s="16" t="s">
        <v>687</v>
      </c>
      <c r="K103" s="16" t="s">
        <v>688</v>
      </c>
      <c r="L103" s="16" t="s">
        <v>817</v>
      </c>
      <c r="M103" s="17" t="s">
        <v>818</v>
      </c>
      <c r="N103" s="17" t="s">
        <v>556</v>
      </c>
      <c r="O103" s="47" t="s">
        <v>643</v>
      </c>
      <c r="P103" s="47" t="s">
        <v>933</v>
      </c>
      <c r="Q103" s="47" t="s">
        <v>926</v>
      </c>
      <c r="R103" s="17" t="s">
        <v>936</v>
      </c>
      <c r="S103" s="17" t="s">
        <v>936</v>
      </c>
      <c r="T103" s="17" t="s">
        <v>963</v>
      </c>
      <c r="U103" s="47" t="s">
        <v>936</v>
      </c>
      <c r="V103" s="47" t="s">
        <v>936</v>
      </c>
      <c r="W103" s="47" t="s">
        <v>936</v>
      </c>
      <c r="X103" s="16" t="s">
        <v>919</v>
      </c>
      <c r="Y103" s="47" t="s">
        <v>150</v>
      </c>
      <c r="Z103" s="16">
        <v>110920018</v>
      </c>
      <c r="AA103" s="16">
        <v>18</v>
      </c>
    </row>
    <row r="104" spans="1:27" ht="25.5" customHeight="1">
      <c r="A104" s="21" t="s">
        <v>601</v>
      </c>
      <c r="B104" s="31">
        <f t="shared" si="2"/>
        <v>110930018</v>
      </c>
      <c r="D104" s="25" t="s">
        <v>203</v>
      </c>
      <c r="E104" s="38"/>
      <c r="F104" s="21">
        <v>2015</v>
      </c>
      <c r="G104" s="21">
        <v>2016</v>
      </c>
      <c r="I104" s="16">
        <v>11</v>
      </c>
      <c r="J104" s="16" t="s">
        <v>671</v>
      </c>
      <c r="K104" s="16" t="s">
        <v>672</v>
      </c>
      <c r="L104" s="16" t="s">
        <v>819</v>
      </c>
      <c r="M104" s="17" t="s">
        <v>820</v>
      </c>
      <c r="N104" s="17" t="s">
        <v>477</v>
      </c>
      <c r="O104" s="47" t="s">
        <v>643</v>
      </c>
      <c r="P104" s="47" t="s">
        <v>938</v>
      </c>
      <c r="Q104" s="47" t="s">
        <v>926</v>
      </c>
      <c r="R104" s="17" t="s">
        <v>936</v>
      </c>
      <c r="S104" s="17" t="s">
        <v>936</v>
      </c>
      <c r="T104" s="17" t="s">
        <v>963</v>
      </c>
      <c r="U104" s="47" t="s">
        <v>936</v>
      </c>
      <c r="V104" s="47" t="s">
        <v>936</v>
      </c>
      <c r="W104" s="47" t="s">
        <v>936</v>
      </c>
      <c r="X104" s="16" t="s">
        <v>919</v>
      </c>
      <c r="Y104" s="47" t="s">
        <v>150</v>
      </c>
      <c r="Z104" s="16">
        <v>110930018</v>
      </c>
      <c r="AA104" s="16">
        <v>18</v>
      </c>
    </row>
    <row r="105" spans="1:27" ht="25.5" customHeight="1">
      <c r="A105" s="21" t="s">
        <v>601</v>
      </c>
      <c r="B105" s="31">
        <f t="shared" si="2"/>
        <v>110940018</v>
      </c>
      <c r="C105" s="25"/>
      <c r="D105" s="25" t="s">
        <v>203</v>
      </c>
      <c r="E105" s="38"/>
      <c r="F105" s="21">
        <v>2016</v>
      </c>
      <c r="G105" s="21">
        <v>2018</v>
      </c>
      <c r="I105" s="16">
        <v>11</v>
      </c>
      <c r="J105" s="16" t="s">
        <v>691</v>
      </c>
      <c r="K105" s="16" t="s">
        <v>296</v>
      </c>
      <c r="L105" s="16" t="s">
        <v>821</v>
      </c>
      <c r="M105" s="17" t="s">
        <v>822</v>
      </c>
      <c r="N105" s="17" t="s">
        <v>520</v>
      </c>
      <c r="O105" s="47" t="s">
        <v>643</v>
      </c>
      <c r="P105" s="47" t="s">
        <v>933</v>
      </c>
      <c r="Q105" s="47" t="s">
        <v>926</v>
      </c>
      <c r="R105" s="17" t="s">
        <v>936</v>
      </c>
      <c r="S105" s="17" t="s">
        <v>936</v>
      </c>
      <c r="T105" s="17" t="s">
        <v>963</v>
      </c>
      <c r="U105" s="47" t="s">
        <v>936</v>
      </c>
      <c r="V105" s="47" t="s">
        <v>936</v>
      </c>
      <c r="W105" s="47" t="s">
        <v>936</v>
      </c>
      <c r="X105" s="16" t="s">
        <v>919</v>
      </c>
      <c r="Y105" s="47" t="s">
        <v>150</v>
      </c>
      <c r="Z105" s="16">
        <v>110940018</v>
      </c>
      <c r="AA105" s="16">
        <v>18</v>
      </c>
    </row>
    <row r="106" spans="1:27" ht="25.5" customHeight="1">
      <c r="A106" s="21" t="s">
        <v>601</v>
      </c>
      <c r="B106" s="21">
        <f t="shared" si="2"/>
        <v>110950018</v>
      </c>
      <c r="D106" s="25" t="s">
        <v>203</v>
      </c>
      <c r="E106" s="38"/>
      <c r="F106" s="21">
        <v>2015</v>
      </c>
      <c r="G106" s="21">
        <v>2016</v>
      </c>
      <c r="I106" s="16">
        <v>11</v>
      </c>
      <c r="J106" s="16" t="s">
        <v>719</v>
      </c>
      <c r="K106" s="16" t="s">
        <v>720</v>
      </c>
      <c r="L106" s="16" t="s">
        <v>823</v>
      </c>
      <c r="M106" s="17" t="s">
        <v>824</v>
      </c>
      <c r="N106" s="17" t="s">
        <v>992</v>
      </c>
      <c r="O106" s="47" t="s">
        <v>643</v>
      </c>
      <c r="P106" s="47" t="s">
        <v>938</v>
      </c>
      <c r="Q106" s="47" t="s">
        <v>926</v>
      </c>
      <c r="R106" s="17" t="s">
        <v>936</v>
      </c>
      <c r="S106" s="17" t="s">
        <v>936</v>
      </c>
      <c r="T106" s="17" t="s">
        <v>963</v>
      </c>
      <c r="U106" s="47" t="s">
        <v>936</v>
      </c>
      <c r="V106" s="47" t="s">
        <v>936</v>
      </c>
      <c r="W106" s="47" t="s">
        <v>936</v>
      </c>
      <c r="X106" s="16" t="s">
        <v>919</v>
      </c>
      <c r="Y106" s="47" t="s">
        <v>150</v>
      </c>
      <c r="Z106" s="16">
        <v>110950018</v>
      </c>
      <c r="AA106" s="16">
        <v>18</v>
      </c>
    </row>
    <row r="107" spans="1:27" ht="25.5" customHeight="1">
      <c r="A107" s="21" t="s">
        <v>601</v>
      </c>
      <c r="B107" s="31">
        <f t="shared" si="2"/>
        <v>110960018</v>
      </c>
      <c r="D107" s="25" t="s">
        <v>203</v>
      </c>
      <c r="E107" s="38"/>
      <c r="F107" s="21">
        <v>2016</v>
      </c>
      <c r="G107" s="21">
        <v>2017</v>
      </c>
      <c r="I107" s="16">
        <v>11</v>
      </c>
      <c r="J107" s="16" t="s">
        <v>671</v>
      </c>
      <c r="K107" s="16" t="s">
        <v>672</v>
      </c>
      <c r="L107" s="16" t="s">
        <v>825</v>
      </c>
      <c r="M107" s="17" t="s">
        <v>826</v>
      </c>
      <c r="N107" s="17" t="s">
        <v>476</v>
      </c>
      <c r="O107" s="47" t="s">
        <v>643</v>
      </c>
      <c r="P107" s="47" t="s">
        <v>933</v>
      </c>
      <c r="Q107" s="47" t="s">
        <v>926</v>
      </c>
      <c r="R107" s="17" t="s">
        <v>936</v>
      </c>
      <c r="S107" s="17" t="s">
        <v>936</v>
      </c>
      <c r="T107" s="17" t="s">
        <v>963</v>
      </c>
      <c r="U107" s="47" t="s">
        <v>936</v>
      </c>
      <c r="V107" s="47" t="s">
        <v>936</v>
      </c>
      <c r="W107" s="47" t="s">
        <v>936</v>
      </c>
      <c r="X107" s="16" t="s">
        <v>919</v>
      </c>
      <c r="Y107" s="47" t="s">
        <v>150</v>
      </c>
      <c r="Z107" s="16">
        <v>110960018</v>
      </c>
      <c r="AA107" s="16">
        <v>18</v>
      </c>
    </row>
    <row r="108" spans="1:27" ht="25.5" customHeight="1">
      <c r="A108" s="21" t="s">
        <v>601</v>
      </c>
      <c r="B108" s="31">
        <f t="shared" si="2"/>
        <v>110970018</v>
      </c>
      <c r="C108" s="25"/>
      <c r="D108" s="25" t="s">
        <v>203</v>
      </c>
      <c r="E108" s="38"/>
      <c r="F108" s="21">
        <v>2015</v>
      </c>
      <c r="G108" s="21">
        <v>2016</v>
      </c>
      <c r="I108" s="16">
        <v>11</v>
      </c>
      <c r="J108" s="16" t="s">
        <v>689</v>
      </c>
      <c r="K108" s="16" t="s">
        <v>690</v>
      </c>
      <c r="L108" s="16" t="s">
        <v>827</v>
      </c>
      <c r="M108" s="17" t="s">
        <v>828</v>
      </c>
      <c r="N108" s="17" t="s">
        <v>537</v>
      </c>
      <c r="O108" s="47" t="s">
        <v>643</v>
      </c>
      <c r="P108" s="47" t="s">
        <v>938</v>
      </c>
      <c r="Q108" s="47" t="s">
        <v>926</v>
      </c>
      <c r="R108" s="17" t="s">
        <v>936</v>
      </c>
      <c r="S108" s="17" t="s">
        <v>936</v>
      </c>
      <c r="T108" s="17" t="s">
        <v>963</v>
      </c>
      <c r="U108" s="47" t="s">
        <v>936</v>
      </c>
      <c r="V108" s="47" t="s">
        <v>936</v>
      </c>
      <c r="W108" s="47" t="s">
        <v>936</v>
      </c>
      <c r="X108" s="16" t="s">
        <v>919</v>
      </c>
      <c r="Y108" s="47" t="s">
        <v>150</v>
      </c>
      <c r="Z108" s="16">
        <v>110970018</v>
      </c>
      <c r="AA108" s="16">
        <v>18</v>
      </c>
    </row>
    <row r="109" spans="1:27" ht="25.5" customHeight="1">
      <c r="A109" s="21" t="s">
        <v>601</v>
      </c>
      <c r="B109" s="31">
        <f t="shared" si="2"/>
        <v>110980018</v>
      </c>
      <c r="C109" s="25"/>
      <c r="D109" s="25" t="s">
        <v>203</v>
      </c>
      <c r="E109" s="38"/>
      <c r="F109" s="21">
        <v>2022</v>
      </c>
      <c r="G109" s="21">
        <v>2027</v>
      </c>
      <c r="I109" s="16">
        <v>11</v>
      </c>
      <c r="J109" s="16" t="s">
        <v>691</v>
      </c>
      <c r="K109" s="16" t="s">
        <v>296</v>
      </c>
      <c r="L109" s="16" t="s">
        <v>829</v>
      </c>
      <c r="M109" s="17" t="s">
        <v>293</v>
      </c>
      <c r="N109" s="17" t="s">
        <v>519</v>
      </c>
      <c r="O109" s="47" t="s">
        <v>643</v>
      </c>
      <c r="P109" s="47" t="s">
        <v>933</v>
      </c>
      <c r="Q109" s="47" t="s">
        <v>964</v>
      </c>
      <c r="R109" s="17" t="s">
        <v>936</v>
      </c>
      <c r="S109" s="17" t="s">
        <v>936</v>
      </c>
      <c r="T109" s="17" t="s">
        <v>963</v>
      </c>
      <c r="U109" s="47" t="s">
        <v>936</v>
      </c>
      <c r="V109" s="47" t="s">
        <v>936</v>
      </c>
      <c r="W109" s="47" t="s">
        <v>936</v>
      </c>
      <c r="X109" s="16" t="s">
        <v>919</v>
      </c>
      <c r="Y109" s="47" t="s">
        <v>150</v>
      </c>
      <c r="Z109" s="16">
        <v>110980018</v>
      </c>
      <c r="AA109" s="16">
        <v>18</v>
      </c>
    </row>
    <row r="110" spans="1:27" ht="25.5" customHeight="1">
      <c r="A110" s="21" t="s">
        <v>601</v>
      </c>
      <c r="B110" s="31">
        <f t="shared" si="2"/>
        <v>110990018</v>
      </c>
      <c r="D110" s="25" t="s">
        <v>203</v>
      </c>
      <c r="E110" s="38"/>
      <c r="F110" s="21">
        <v>2022</v>
      </c>
      <c r="G110" s="21">
        <v>2027</v>
      </c>
      <c r="I110" s="16">
        <v>11</v>
      </c>
      <c r="J110" s="16" t="s">
        <v>669</v>
      </c>
      <c r="K110" s="16" t="s">
        <v>295</v>
      </c>
      <c r="L110" s="16" t="s">
        <v>830</v>
      </c>
      <c r="M110" s="17" t="s">
        <v>831</v>
      </c>
      <c r="N110" s="17" t="s">
        <v>368</v>
      </c>
      <c r="O110" s="47" t="s">
        <v>643</v>
      </c>
      <c r="P110" s="47" t="s">
        <v>933</v>
      </c>
      <c r="Q110" s="47" t="s">
        <v>964</v>
      </c>
      <c r="R110" s="17" t="s">
        <v>936</v>
      </c>
      <c r="S110" s="17" t="s">
        <v>936</v>
      </c>
      <c r="T110" s="17" t="s">
        <v>963</v>
      </c>
      <c r="U110" s="47" t="s">
        <v>936</v>
      </c>
      <c r="V110" s="47" t="s">
        <v>936</v>
      </c>
      <c r="W110" s="47" t="s">
        <v>936</v>
      </c>
      <c r="X110" s="16" t="s">
        <v>919</v>
      </c>
      <c r="Y110" s="47" t="s">
        <v>150</v>
      </c>
      <c r="Z110" s="16">
        <v>110990018</v>
      </c>
      <c r="AA110" s="16">
        <v>18</v>
      </c>
    </row>
    <row r="111" spans="1:27" ht="25.5" customHeight="1">
      <c r="A111" s="21" t="s">
        <v>601</v>
      </c>
      <c r="B111" s="31">
        <f t="shared" si="2"/>
        <v>111010018</v>
      </c>
      <c r="C111" s="25"/>
      <c r="D111" s="25" t="s">
        <v>203</v>
      </c>
      <c r="E111" s="38"/>
      <c r="F111" s="21">
        <v>2022</v>
      </c>
      <c r="G111" s="21">
        <v>2027</v>
      </c>
      <c r="I111" s="16">
        <v>11</v>
      </c>
      <c r="J111" s="16" t="s">
        <v>691</v>
      </c>
      <c r="K111" s="16" t="s">
        <v>296</v>
      </c>
      <c r="L111" s="16" t="s">
        <v>834</v>
      </c>
      <c r="M111" s="17" t="s">
        <v>835</v>
      </c>
      <c r="N111" s="17" t="s">
        <v>521</v>
      </c>
      <c r="O111" s="47" t="s">
        <v>643</v>
      </c>
      <c r="P111" s="47" t="s">
        <v>933</v>
      </c>
      <c r="Q111" s="47" t="s">
        <v>964</v>
      </c>
      <c r="R111" s="17" t="s">
        <v>936</v>
      </c>
      <c r="S111" s="17" t="s">
        <v>936</v>
      </c>
      <c r="T111" s="17" t="s">
        <v>963</v>
      </c>
      <c r="U111" s="47" t="s">
        <v>936</v>
      </c>
      <c r="V111" s="47" t="s">
        <v>936</v>
      </c>
      <c r="W111" s="47" t="s">
        <v>936</v>
      </c>
      <c r="X111" s="16" t="s">
        <v>919</v>
      </c>
      <c r="Y111" s="47" t="s">
        <v>150</v>
      </c>
      <c r="Z111" s="16">
        <v>111010018</v>
      </c>
      <c r="AA111" s="16">
        <v>18</v>
      </c>
    </row>
    <row r="112" spans="1:27" ht="25.5" customHeight="1">
      <c r="A112" s="21" t="s">
        <v>601</v>
      </c>
      <c r="B112" s="31">
        <f t="shared" si="2"/>
        <v>111020018</v>
      </c>
      <c r="D112" s="25" t="s">
        <v>203</v>
      </c>
      <c r="E112" s="38"/>
      <c r="F112" s="21">
        <v>2022</v>
      </c>
      <c r="G112" s="21">
        <v>2027</v>
      </c>
      <c r="I112" s="16">
        <v>11</v>
      </c>
      <c r="J112" s="16" t="s">
        <v>671</v>
      </c>
      <c r="K112" s="16" t="s">
        <v>672</v>
      </c>
      <c r="L112" s="16" t="s">
        <v>836</v>
      </c>
      <c r="M112" s="17" t="s">
        <v>837</v>
      </c>
      <c r="N112" s="17" t="s">
        <v>465</v>
      </c>
      <c r="O112" s="47" t="s">
        <v>643</v>
      </c>
      <c r="P112" s="47" t="s">
        <v>933</v>
      </c>
      <c r="Q112" s="47" t="s">
        <v>964</v>
      </c>
      <c r="R112" s="17" t="s">
        <v>936</v>
      </c>
      <c r="S112" s="17" t="s">
        <v>936</v>
      </c>
      <c r="T112" s="17" t="s">
        <v>963</v>
      </c>
      <c r="U112" s="47" t="s">
        <v>936</v>
      </c>
      <c r="V112" s="47" t="s">
        <v>936</v>
      </c>
      <c r="W112" s="47" t="s">
        <v>936</v>
      </c>
      <c r="X112" s="16" t="s">
        <v>919</v>
      </c>
      <c r="Y112" s="47" t="s">
        <v>150</v>
      </c>
      <c r="Z112" s="16">
        <v>111020018</v>
      </c>
      <c r="AA112" s="16">
        <v>18</v>
      </c>
    </row>
    <row r="113" spans="1:27" ht="25.5" customHeight="1">
      <c r="A113" s="21" t="s">
        <v>601</v>
      </c>
      <c r="B113" s="31">
        <f t="shared" si="2"/>
        <v>111030018</v>
      </c>
      <c r="D113" s="25" t="s">
        <v>203</v>
      </c>
      <c r="E113" s="38"/>
      <c r="F113" s="21">
        <v>2022</v>
      </c>
      <c r="G113" s="21">
        <v>2027</v>
      </c>
      <c r="I113" s="16">
        <v>11</v>
      </c>
      <c r="J113" s="16" t="s">
        <v>669</v>
      </c>
      <c r="K113" s="16" t="s">
        <v>295</v>
      </c>
      <c r="L113" s="16" t="s">
        <v>838</v>
      </c>
      <c r="M113" s="17" t="s">
        <v>294</v>
      </c>
      <c r="N113" s="17" t="s">
        <v>365</v>
      </c>
      <c r="O113" s="47" t="s">
        <v>643</v>
      </c>
      <c r="P113" s="47" t="s">
        <v>933</v>
      </c>
      <c r="Q113" s="47" t="s">
        <v>964</v>
      </c>
      <c r="R113" s="17" t="s">
        <v>936</v>
      </c>
      <c r="S113" s="17" t="s">
        <v>936</v>
      </c>
      <c r="T113" s="17" t="s">
        <v>963</v>
      </c>
      <c r="U113" s="47" t="s">
        <v>936</v>
      </c>
      <c r="V113" s="47" t="s">
        <v>936</v>
      </c>
      <c r="W113" s="47" t="s">
        <v>936</v>
      </c>
      <c r="X113" s="16" t="s">
        <v>919</v>
      </c>
      <c r="Y113" s="47" t="s">
        <v>150</v>
      </c>
      <c r="Z113" s="16">
        <v>111030018</v>
      </c>
      <c r="AA113" s="16">
        <v>18</v>
      </c>
    </row>
    <row r="114" spans="1:27" ht="25.5" customHeight="1">
      <c r="A114" s="21" t="s">
        <v>601</v>
      </c>
      <c r="B114" s="21">
        <f t="shared" si="2"/>
        <v>111040018</v>
      </c>
      <c r="D114" s="25" t="s">
        <v>203</v>
      </c>
      <c r="E114" s="38"/>
      <c r="F114" s="21">
        <v>2020</v>
      </c>
      <c r="G114" s="21">
        <v>2022</v>
      </c>
      <c r="I114" s="16">
        <v>11</v>
      </c>
      <c r="J114" s="16" t="s">
        <v>719</v>
      </c>
      <c r="K114" s="16" t="s">
        <v>720</v>
      </c>
      <c r="L114" s="16" t="s">
        <v>839</v>
      </c>
      <c r="M114" s="17" t="s">
        <v>840</v>
      </c>
      <c r="N114" s="17" t="s">
        <v>993</v>
      </c>
      <c r="O114" s="47" t="s">
        <v>643</v>
      </c>
      <c r="P114" s="47" t="s">
        <v>933</v>
      </c>
      <c r="Q114" s="47" t="s">
        <v>926</v>
      </c>
      <c r="R114" s="17" t="s">
        <v>936</v>
      </c>
      <c r="S114" s="17" t="s">
        <v>936</v>
      </c>
      <c r="T114" s="17" t="s">
        <v>963</v>
      </c>
      <c r="U114" s="47" t="s">
        <v>936</v>
      </c>
      <c r="V114" s="47" t="s">
        <v>936</v>
      </c>
      <c r="W114" s="47" t="s">
        <v>936</v>
      </c>
      <c r="X114" s="16" t="s">
        <v>919</v>
      </c>
      <c r="Y114" s="47" t="s">
        <v>150</v>
      </c>
      <c r="Z114" s="16">
        <v>111040018</v>
      </c>
      <c r="AA114" s="16">
        <v>18</v>
      </c>
    </row>
    <row r="115" spans="1:27" ht="25.5" customHeight="1">
      <c r="A115" s="21" t="s">
        <v>601</v>
      </c>
      <c r="B115" s="31">
        <f t="shared" si="2"/>
        <v>111050018</v>
      </c>
      <c r="D115" s="25" t="s">
        <v>203</v>
      </c>
      <c r="E115" s="38"/>
      <c r="F115" s="21">
        <v>2018</v>
      </c>
      <c r="G115" s="21">
        <v>2020</v>
      </c>
      <c r="I115" s="16">
        <v>11</v>
      </c>
      <c r="J115" s="16" t="s">
        <v>671</v>
      </c>
      <c r="K115" s="16" t="s">
        <v>672</v>
      </c>
      <c r="L115" s="16" t="s">
        <v>841</v>
      </c>
      <c r="M115" s="17" t="s">
        <v>842</v>
      </c>
      <c r="N115" s="17" t="s">
        <v>466</v>
      </c>
      <c r="O115" s="47" t="s">
        <v>643</v>
      </c>
      <c r="P115" s="47" t="s">
        <v>933</v>
      </c>
      <c r="Q115" s="47" t="s">
        <v>926</v>
      </c>
      <c r="R115" s="17" t="s">
        <v>936</v>
      </c>
      <c r="S115" s="17" t="s">
        <v>936</v>
      </c>
      <c r="T115" s="17" t="s">
        <v>963</v>
      </c>
      <c r="U115" s="47" t="s">
        <v>936</v>
      </c>
      <c r="V115" s="47" t="s">
        <v>936</v>
      </c>
      <c r="W115" s="47" t="s">
        <v>936</v>
      </c>
      <c r="X115" s="16" t="s">
        <v>919</v>
      </c>
      <c r="Y115" s="47" t="s">
        <v>150</v>
      </c>
      <c r="Z115" s="16">
        <v>111050018</v>
      </c>
      <c r="AA115" s="16">
        <v>18</v>
      </c>
    </row>
    <row r="116" spans="1:27" ht="25.5" customHeight="1">
      <c r="A116" s="21" t="s">
        <v>601</v>
      </c>
      <c r="B116" s="31">
        <f t="shared" si="2"/>
        <v>111060018</v>
      </c>
      <c r="C116" s="25"/>
      <c r="D116" s="25" t="s">
        <v>203</v>
      </c>
      <c r="E116" s="38"/>
      <c r="F116" s="21">
        <v>2016</v>
      </c>
      <c r="G116" s="21">
        <v>2018</v>
      </c>
      <c r="I116" s="16">
        <v>11</v>
      </c>
      <c r="J116" s="16" t="s">
        <v>687</v>
      </c>
      <c r="K116" s="16" t="s">
        <v>688</v>
      </c>
      <c r="L116" s="16" t="s">
        <v>843</v>
      </c>
      <c r="M116" s="17" t="s">
        <v>844</v>
      </c>
      <c r="N116" s="17" t="s">
        <v>574</v>
      </c>
      <c r="O116" s="47" t="s">
        <v>643</v>
      </c>
      <c r="P116" s="47" t="s">
        <v>933</v>
      </c>
      <c r="Q116" s="47" t="s">
        <v>926</v>
      </c>
      <c r="R116" s="17" t="s">
        <v>936</v>
      </c>
      <c r="S116" s="17" t="s">
        <v>936</v>
      </c>
      <c r="T116" s="17" t="s">
        <v>573</v>
      </c>
      <c r="U116" s="47" t="s">
        <v>936</v>
      </c>
      <c r="V116" s="47" t="s">
        <v>936</v>
      </c>
      <c r="W116" s="47" t="s">
        <v>936</v>
      </c>
      <c r="X116" s="16" t="s">
        <v>919</v>
      </c>
      <c r="Y116" s="47" t="s">
        <v>150</v>
      </c>
      <c r="Z116" s="16">
        <v>111060018</v>
      </c>
      <c r="AA116" s="16">
        <v>18</v>
      </c>
    </row>
    <row r="117" spans="1:27" ht="25.5" customHeight="1">
      <c r="A117" s="21" t="s">
        <v>601</v>
      </c>
      <c r="B117" s="31">
        <f t="shared" si="2"/>
        <v>111070018</v>
      </c>
      <c r="C117" s="25"/>
      <c r="D117" s="25" t="s">
        <v>203</v>
      </c>
      <c r="E117" s="38"/>
      <c r="F117" s="21">
        <v>2015</v>
      </c>
      <c r="G117" s="21">
        <v>2016</v>
      </c>
      <c r="I117" s="16">
        <v>11</v>
      </c>
      <c r="J117" s="16" t="s">
        <v>689</v>
      </c>
      <c r="K117" s="16" t="s">
        <v>690</v>
      </c>
      <c r="L117" s="16" t="s">
        <v>845</v>
      </c>
      <c r="M117" s="17" t="s">
        <v>846</v>
      </c>
      <c r="N117" s="17" t="s">
        <v>531</v>
      </c>
      <c r="O117" s="47" t="s">
        <v>643</v>
      </c>
      <c r="P117" s="47" t="s">
        <v>938</v>
      </c>
      <c r="Q117" s="47" t="s">
        <v>926</v>
      </c>
      <c r="R117" s="17" t="s">
        <v>936</v>
      </c>
      <c r="S117" s="17" t="s">
        <v>936</v>
      </c>
      <c r="T117" s="17" t="s">
        <v>963</v>
      </c>
      <c r="U117" s="47" t="s">
        <v>936</v>
      </c>
      <c r="V117" s="47" t="s">
        <v>936</v>
      </c>
      <c r="W117" s="47" t="s">
        <v>936</v>
      </c>
      <c r="X117" s="16" t="s">
        <v>919</v>
      </c>
      <c r="Y117" s="47" t="s">
        <v>150</v>
      </c>
      <c r="Z117" s="16">
        <v>111070018</v>
      </c>
      <c r="AA117" s="16">
        <v>18</v>
      </c>
    </row>
    <row r="118" spans="1:27" ht="25.5" customHeight="1">
      <c r="A118" s="21" t="s">
        <v>601</v>
      </c>
      <c r="B118" s="31">
        <f t="shared" si="2"/>
        <v>111080018</v>
      </c>
      <c r="D118" s="25" t="s">
        <v>203</v>
      </c>
      <c r="E118" s="38"/>
      <c r="F118" s="21">
        <v>2016</v>
      </c>
      <c r="G118" s="21">
        <v>2019</v>
      </c>
      <c r="I118" s="16">
        <v>11</v>
      </c>
      <c r="J118" s="16" t="s">
        <v>677</v>
      </c>
      <c r="K118" s="16" t="s">
        <v>298</v>
      </c>
      <c r="L118" s="16" t="s">
        <v>847</v>
      </c>
      <c r="M118" s="17" t="s">
        <v>848</v>
      </c>
      <c r="N118" s="17" t="s">
        <v>438</v>
      </c>
      <c r="O118" s="47" t="s">
        <v>644</v>
      </c>
      <c r="P118" s="47" t="s">
        <v>933</v>
      </c>
      <c r="Q118" s="47" t="s">
        <v>926</v>
      </c>
      <c r="R118" s="17" t="s">
        <v>936</v>
      </c>
      <c r="S118" s="17" t="s">
        <v>936</v>
      </c>
      <c r="T118" s="17" t="s">
        <v>653</v>
      </c>
      <c r="U118" s="47" t="s">
        <v>936</v>
      </c>
      <c r="V118" s="47" t="s">
        <v>936</v>
      </c>
      <c r="W118" s="47" t="s">
        <v>936</v>
      </c>
      <c r="X118" s="16" t="s">
        <v>919</v>
      </c>
      <c r="Y118" s="47" t="s">
        <v>150</v>
      </c>
      <c r="Z118" s="16">
        <v>111080018</v>
      </c>
      <c r="AA118" s="16">
        <v>18</v>
      </c>
    </row>
    <row r="119" spans="1:27" ht="25.5" customHeight="1">
      <c r="A119" s="21" t="s">
        <v>601</v>
      </c>
      <c r="B119" s="31">
        <f t="shared" si="2"/>
        <v>111080019</v>
      </c>
      <c r="C119" s="25" t="s">
        <v>159</v>
      </c>
      <c r="D119" s="25" t="s">
        <v>203</v>
      </c>
      <c r="E119" s="38" t="s">
        <v>180</v>
      </c>
      <c r="F119" s="21">
        <v>2016</v>
      </c>
      <c r="G119" s="21">
        <v>2019</v>
      </c>
      <c r="I119" s="16">
        <v>11</v>
      </c>
      <c r="J119" s="16" t="s">
        <v>677</v>
      </c>
      <c r="K119" s="16" t="s">
        <v>298</v>
      </c>
      <c r="L119" s="16" t="s">
        <v>847</v>
      </c>
      <c r="M119" s="17" t="s">
        <v>848</v>
      </c>
      <c r="N119" s="17" t="s">
        <v>438</v>
      </c>
      <c r="O119" s="47" t="s">
        <v>437</v>
      </c>
      <c r="P119" s="47" t="s">
        <v>933</v>
      </c>
      <c r="Q119" s="47" t="s">
        <v>926</v>
      </c>
      <c r="R119" s="17" t="s">
        <v>936</v>
      </c>
      <c r="S119" s="17" t="s">
        <v>936</v>
      </c>
      <c r="T119" s="17" t="s">
        <v>994</v>
      </c>
      <c r="U119" s="47" t="s">
        <v>936</v>
      </c>
      <c r="V119" s="47" t="s">
        <v>936</v>
      </c>
      <c r="W119" s="47" t="s">
        <v>936</v>
      </c>
      <c r="X119" s="16" t="s">
        <v>919</v>
      </c>
      <c r="Y119" s="47" t="s">
        <v>150</v>
      </c>
      <c r="Z119" s="16">
        <v>111080019</v>
      </c>
      <c r="AA119" s="16">
        <v>18</v>
      </c>
    </row>
    <row r="120" spans="1:27" ht="25.5" customHeight="1">
      <c r="A120" s="21" t="s">
        <v>601</v>
      </c>
      <c r="B120" s="31">
        <f t="shared" si="2"/>
        <v>111090018</v>
      </c>
      <c r="D120" s="25" t="s">
        <v>203</v>
      </c>
      <c r="E120" s="38"/>
      <c r="F120" s="21">
        <v>2016</v>
      </c>
      <c r="G120" s="21">
        <v>2019</v>
      </c>
      <c r="I120" s="16">
        <v>11</v>
      </c>
      <c r="J120" s="16" t="s">
        <v>677</v>
      </c>
      <c r="K120" s="16" t="s">
        <v>298</v>
      </c>
      <c r="L120" s="16" t="s">
        <v>849</v>
      </c>
      <c r="M120" s="17" t="s">
        <v>850</v>
      </c>
      <c r="N120" s="17" t="s">
        <v>436</v>
      </c>
      <c r="O120" s="47" t="s">
        <v>644</v>
      </c>
      <c r="P120" s="47" t="s">
        <v>933</v>
      </c>
      <c r="Q120" s="47" t="s">
        <v>926</v>
      </c>
      <c r="R120" s="17" t="s">
        <v>936</v>
      </c>
      <c r="S120" s="17" t="s">
        <v>936</v>
      </c>
      <c r="T120" s="17" t="s">
        <v>653</v>
      </c>
      <c r="U120" s="47" t="s">
        <v>936</v>
      </c>
      <c r="V120" s="47" t="s">
        <v>936</v>
      </c>
      <c r="W120" s="47" t="s">
        <v>936</v>
      </c>
      <c r="X120" s="16" t="s">
        <v>919</v>
      </c>
      <c r="Y120" s="47" t="s">
        <v>150</v>
      </c>
      <c r="Z120" s="16">
        <v>111090018</v>
      </c>
      <c r="AA120" s="16">
        <v>18</v>
      </c>
    </row>
    <row r="121" spans="1:27" ht="25.5" customHeight="1">
      <c r="A121" s="21" t="s">
        <v>601</v>
      </c>
      <c r="B121" s="31">
        <f t="shared" si="2"/>
        <v>111090019</v>
      </c>
      <c r="C121" s="25" t="s">
        <v>159</v>
      </c>
      <c r="D121" s="25" t="s">
        <v>203</v>
      </c>
      <c r="E121" s="38" t="s">
        <v>180</v>
      </c>
      <c r="F121" s="21">
        <v>2016</v>
      </c>
      <c r="G121" s="21">
        <v>2019</v>
      </c>
      <c r="I121" s="16">
        <v>11</v>
      </c>
      <c r="J121" s="16" t="s">
        <v>677</v>
      </c>
      <c r="K121" s="16" t="s">
        <v>298</v>
      </c>
      <c r="L121" s="16" t="s">
        <v>849</v>
      </c>
      <c r="M121" s="17" t="s">
        <v>850</v>
      </c>
      <c r="N121" s="17" t="s">
        <v>436</v>
      </c>
      <c r="O121" s="47" t="s">
        <v>437</v>
      </c>
      <c r="P121" s="47" t="s">
        <v>933</v>
      </c>
      <c r="Q121" s="47" t="s">
        <v>926</v>
      </c>
      <c r="R121" s="17" t="s">
        <v>936</v>
      </c>
      <c r="S121" s="17" t="s">
        <v>936</v>
      </c>
      <c r="T121" s="17" t="s">
        <v>994</v>
      </c>
      <c r="U121" s="47" t="s">
        <v>936</v>
      </c>
      <c r="V121" s="47" t="s">
        <v>936</v>
      </c>
      <c r="W121" s="47" t="s">
        <v>936</v>
      </c>
      <c r="X121" s="16" t="s">
        <v>919</v>
      </c>
      <c r="Y121" s="47" t="s">
        <v>150</v>
      </c>
      <c r="Z121" s="16">
        <v>111090019</v>
      </c>
      <c r="AA121" s="16">
        <v>18</v>
      </c>
    </row>
    <row r="122" spans="1:27" ht="25.5" customHeight="1">
      <c r="A122" s="21" t="s">
        <v>601</v>
      </c>
      <c r="B122" s="31">
        <f t="shared" si="2"/>
        <v>111091018</v>
      </c>
      <c r="D122" s="25" t="s">
        <v>203</v>
      </c>
      <c r="E122" s="38"/>
      <c r="F122" s="21">
        <v>2016</v>
      </c>
      <c r="G122" s="21">
        <v>2019</v>
      </c>
      <c r="I122" s="16">
        <v>11</v>
      </c>
      <c r="J122" s="16" t="s">
        <v>679</v>
      </c>
      <c r="K122" s="16" t="s">
        <v>301</v>
      </c>
      <c r="L122" s="16" t="s">
        <v>849</v>
      </c>
      <c r="M122" s="17" t="s">
        <v>850</v>
      </c>
      <c r="N122" s="17" t="s">
        <v>436</v>
      </c>
      <c r="O122" s="47" t="s">
        <v>644</v>
      </c>
      <c r="P122" s="47" t="s">
        <v>933</v>
      </c>
      <c r="Q122" s="47" t="s">
        <v>926</v>
      </c>
      <c r="R122" s="17" t="s">
        <v>936</v>
      </c>
      <c r="S122" s="17" t="s">
        <v>936</v>
      </c>
      <c r="T122" s="17" t="s">
        <v>653</v>
      </c>
      <c r="U122" s="47" t="s">
        <v>936</v>
      </c>
      <c r="V122" s="47" t="s">
        <v>936</v>
      </c>
      <c r="W122" s="47" t="s">
        <v>936</v>
      </c>
      <c r="X122" s="16" t="s">
        <v>919</v>
      </c>
      <c r="Y122" s="47" t="s">
        <v>150</v>
      </c>
      <c r="Z122" s="16">
        <v>111091018</v>
      </c>
      <c r="AA122" s="16">
        <v>18</v>
      </c>
    </row>
    <row r="123" spans="1:27" ht="25.5" customHeight="1">
      <c r="A123" s="21" t="s">
        <v>601</v>
      </c>
      <c r="B123" s="31">
        <f t="shared" si="2"/>
        <v>111091019</v>
      </c>
      <c r="C123" s="25" t="s">
        <v>159</v>
      </c>
      <c r="D123" s="25" t="s">
        <v>203</v>
      </c>
      <c r="E123" s="38" t="s">
        <v>180</v>
      </c>
      <c r="F123" s="21">
        <v>2016</v>
      </c>
      <c r="G123" s="21">
        <v>2019</v>
      </c>
      <c r="I123" s="16">
        <v>11</v>
      </c>
      <c r="J123" s="16" t="s">
        <v>679</v>
      </c>
      <c r="K123" s="16" t="s">
        <v>301</v>
      </c>
      <c r="L123" s="16" t="s">
        <v>849</v>
      </c>
      <c r="M123" s="17" t="s">
        <v>850</v>
      </c>
      <c r="N123" s="17" t="s">
        <v>436</v>
      </c>
      <c r="O123" s="47" t="s">
        <v>437</v>
      </c>
      <c r="P123" s="47" t="s">
        <v>933</v>
      </c>
      <c r="Q123" s="47" t="s">
        <v>926</v>
      </c>
      <c r="R123" s="17" t="s">
        <v>936</v>
      </c>
      <c r="S123" s="17" t="s">
        <v>936</v>
      </c>
      <c r="T123" s="17" t="s">
        <v>994</v>
      </c>
      <c r="U123" s="47" t="s">
        <v>936</v>
      </c>
      <c r="V123" s="47" t="s">
        <v>936</v>
      </c>
      <c r="W123" s="47" t="s">
        <v>936</v>
      </c>
      <c r="X123" s="16" t="s">
        <v>919</v>
      </c>
      <c r="Y123" s="47" t="s">
        <v>150</v>
      </c>
      <c r="Z123" s="16">
        <v>111091019</v>
      </c>
      <c r="AA123" s="16">
        <v>18</v>
      </c>
    </row>
    <row r="124" spans="1:27" ht="25.5" customHeight="1">
      <c r="A124" s="21" t="s">
        <v>601</v>
      </c>
      <c r="B124" s="31">
        <f t="shared" si="2"/>
        <v>111101018</v>
      </c>
      <c r="D124" s="25" t="s">
        <v>203</v>
      </c>
      <c r="E124" s="38"/>
      <c r="F124" s="21">
        <v>2016</v>
      </c>
      <c r="G124" s="21">
        <v>2019</v>
      </c>
      <c r="I124" s="16">
        <v>11</v>
      </c>
      <c r="J124" s="16" t="s">
        <v>853</v>
      </c>
      <c r="K124" s="16" t="s">
        <v>854</v>
      </c>
      <c r="L124" s="16" t="s">
        <v>851</v>
      </c>
      <c r="M124" s="17" t="s">
        <v>852</v>
      </c>
      <c r="N124" s="17" t="s">
        <v>854</v>
      </c>
      <c r="O124" s="47" t="s">
        <v>645</v>
      </c>
      <c r="P124" s="47" t="s">
        <v>933</v>
      </c>
      <c r="Q124" s="47" t="s">
        <v>926</v>
      </c>
      <c r="R124" s="17" t="s">
        <v>936</v>
      </c>
      <c r="S124" s="17" t="s">
        <v>936</v>
      </c>
      <c r="T124" s="17" t="s">
        <v>324</v>
      </c>
      <c r="U124" s="47" t="s">
        <v>936</v>
      </c>
      <c r="V124" s="47" t="s">
        <v>936</v>
      </c>
      <c r="W124" s="47" t="s">
        <v>936</v>
      </c>
      <c r="X124" s="16" t="s">
        <v>919</v>
      </c>
      <c r="Y124" s="47" t="s">
        <v>150</v>
      </c>
      <c r="Z124" s="16">
        <v>111101018</v>
      </c>
      <c r="AA124" s="16">
        <v>18</v>
      </c>
    </row>
    <row r="125" spans="1:27" ht="25.5" customHeight="1">
      <c r="A125" s="21" t="s">
        <v>601</v>
      </c>
      <c r="B125" s="31">
        <f t="shared" si="2"/>
        <v>111110018</v>
      </c>
      <c r="D125" s="25" t="s">
        <v>203</v>
      </c>
      <c r="E125" s="38"/>
      <c r="F125" s="21">
        <v>2016</v>
      </c>
      <c r="G125" s="21">
        <v>2019</v>
      </c>
      <c r="I125" s="16">
        <v>11</v>
      </c>
      <c r="J125" s="16" t="s">
        <v>669</v>
      </c>
      <c r="K125" s="16" t="s">
        <v>295</v>
      </c>
      <c r="L125" s="16" t="s">
        <v>855</v>
      </c>
      <c r="M125" s="17" t="s">
        <v>856</v>
      </c>
      <c r="N125" s="17" t="s">
        <v>367</v>
      </c>
      <c r="O125" s="47" t="s">
        <v>645</v>
      </c>
      <c r="P125" s="47" t="s">
        <v>933</v>
      </c>
      <c r="Q125" s="47" t="s">
        <v>926</v>
      </c>
      <c r="R125" s="17" t="s">
        <v>936</v>
      </c>
      <c r="S125" s="17" t="s">
        <v>936</v>
      </c>
      <c r="T125" s="17" t="s">
        <v>324</v>
      </c>
      <c r="U125" s="47" t="s">
        <v>936</v>
      </c>
      <c r="V125" s="47" t="s">
        <v>936</v>
      </c>
      <c r="W125" s="47" t="s">
        <v>936</v>
      </c>
      <c r="X125" s="16" t="s">
        <v>919</v>
      </c>
      <c r="Y125" s="47" t="s">
        <v>150</v>
      </c>
      <c r="Z125" s="16">
        <v>111110018</v>
      </c>
      <c r="AA125" s="16">
        <v>18</v>
      </c>
    </row>
    <row r="126" spans="1:27" ht="25.5" customHeight="1">
      <c r="A126" s="21" t="s">
        <v>601</v>
      </c>
      <c r="B126" s="31">
        <f t="shared" si="2"/>
        <v>111120018</v>
      </c>
      <c r="D126" s="25" t="s">
        <v>203</v>
      </c>
      <c r="E126" s="38"/>
      <c r="F126" s="21">
        <v>2016</v>
      </c>
      <c r="G126" s="21">
        <v>2019</v>
      </c>
      <c r="I126" s="16">
        <v>11</v>
      </c>
      <c r="J126" s="16" t="s">
        <v>669</v>
      </c>
      <c r="K126" s="16" t="s">
        <v>295</v>
      </c>
      <c r="L126" s="16" t="s">
        <v>857</v>
      </c>
      <c r="M126" s="17" t="s">
        <v>858</v>
      </c>
      <c r="N126" s="17" t="s">
        <v>364</v>
      </c>
      <c r="O126" s="47" t="s">
        <v>645</v>
      </c>
      <c r="P126" s="47" t="s">
        <v>933</v>
      </c>
      <c r="Q126" s="47" t="s">
        <v>964</v>
      </c>
      <c r="R126" s="17" t="s">
        <v>936</v>
      </c>
      <c r="S126" s="17" t="s">
        <v>936</v>
      </c>
      <c r="T126" s="17" t="s">
        <v>324</v>
      </c>
      <c r="U126" s="47" t="s">
        <v>936</v>
      </c>
      <c r="V126" s="47" t="s">
        <v>936</v>
      </c>
      <c r="W126" s="47" t="s">
        <v>936</v>
      </c>
      <c r="X126" s="16" t="s">
        <v>919</v>
      </c>
      <c r="Y126" s="47" t="s">
        <v>150</v>
      </c>
      <c r="Z126" s="16">
        <v>111120018</v>
      </c>
      <c r="AA126" s="16">
        <v>18</v>
      </c>
    </row>
    <row r="127" spans="1:27" ht="25.5" customHeight="1">
      <c r="A127" s="21" t="s">
        <v>601</v>
      </c>
      <c r="B127" s="21">
        <f t="shared" si="2"/>
        <v>111130018</v>
      </c>
      <c r="D127" s="25" t="s">
        <v>203</v>
      </c>
      <c r="E127" s="38"/>
      <c r="F127" s="21">
        <v>2016</v>
      </c>
      <c r="G127" s="21">
        <v>2019</v>
      </c>
      <c r="I127" s="16">
        <v>11</v>
      </c>
      <c r="J127" s="16" t="s">
        <v>719</v>
      </c>
      <c r="K127" s="16" t="s">
        <v>720</v>
      </c>
      <c r="L127" s="16" t="s">
        <v>859</v>
      </c>
      <c r="M127" s="17" t="s">
        <v>860</v>
      </c>
      <c r="N127" s="17" t="s">
        <v>965</v>
      </c>
      <c r="O127" s="47" t="s">
        <v>645</v>
      </c>
      <c r="P127" s="47" t="s">
        <v>933</v>
      </c>
      <c r="Q127" s="47" t="s">
        <v>964</v>
      </c>
      <c r="R127" s="17" t="s">
        <v>936</v>
      </c>
      <c r="S127" s="17" t="s">
        <v>936</v>
      </c>
      <c r="T127" s="17" t="s">
        <v>324</v>
      </c>
      <c r="U127" s="47" t="s">
        <v>936</v>
      </c>
      <c r="V127" s="47" t="s">
        <v>936</v>
      </c>
      <c r="W127" s="47" t="s">
        <v>936</v>
      </c>
      <c r="X127" s="16" t="s">
        <v>919</v>
      </c>
      <c r="Y127" s="47" t="s">
        <v>150</v>
      </c>
      <c r="Z127" s="16">
        <v>111130018</v>
      </c>
      <c r="AA127" s="16">
        <v>18</v>
      </c>
    </row>
    <row r="128" spans="1:27" ht="25.5" customHeight="1">
      <c r="A128" s="21" t="s">
        <v>601</v>
      </c>
      <c r="B128" s="31">
        <f t="shared" si="2"/>
        <v>111131018</v>
      </c>
      <c r="D128" s="25" t="s">
        <v>203</v>
      </c>
      <c r="E128" s="38"/>
      <c r="F128" s="21">
        <v>2016</v>
      </c>
      <c r="G128" s="21">
        <v>2019</v>
      </c>
      <c r="I128" s="16">
        <v>11</v>
      </c>
      <c r="J128" s="16" t="s">
        <v>765</v>
      </c>
      <c r="K128" s="16" t="s">
        <v>299</v>
      </c>
      <c r="L128" s="16" t="s">
        <v>859</v>
      </c>
      <c r="M128" s="17" t="s">
        <v>861</v>
      </c>
      <c r="N128" s="17" t="s">
        <v>965</v>
      </c>
      <c r="O128" s="47" t="s">
        <v>645</v>
      </c>
      <c r="P128" s="47" t="s">
        <v>933</v>
      </c>
      <c r="Q128" s="47" t="s">
        <v>964</v>
      </c>
      <c r="R128" s="17" t="s">
        <v>936</v>
      </c>
      <c r="S128" s="17" t="s">
        <v>936</v>
      </c>
      <c r="T128" s="17" t="s">
        <v>324</v>
      </c>
      <c r="U128" s="47" t="s">
        <v>936</v>
      </c>
      <c r="V128" s="47" t="s">
        <v>936</v>
      </c>
      <c r="W128" s="47" t="s">
        <v>936</v>
      </c>
      <c r="X128" s="16" t="s">
        <v>919</v>
      </c>
      <c r="Y128" s="47" t="s">
        <v>150</v>
      </c>
      <c r="Z128" s="16">
        <v>111131018</v>
      </c>
      <c r="AA128" s="16">
        <v>18</v>
      </c>
    </row>
    <row r="129" spans="1:27" ht="25.5" customHeight="1">
      <c r="A129" s="21" t="s">
        <v>601</v>
      </c>
      <c r="B129" s="31">
        <f t="shared" si="2"/>
        <v>111132018</v>
      </c>
      <c r="D129" s="25" t="s">
        <v>203</v>
      </c>
      <c r="E129" s="38"/>
      <c r="F129" s="21">
        <v>2016</v>
      </c>
      <c r="G129" s="21">
        <v>2019</v>
      </c>
      <c r="I129" s="16">
        <v>11</v>
      </c>
      <c r="J129" s="16" t="s">
        <v>697</v>
      </c>
      <c r="K129" s="16" t="s">
        <v>698</v>
      </c>
      <c r="L129" s="16" t="s">
        <v>859</v>
      </c>
      <c r="M129" s="17" t="s">
        <v>861</v>
      </c>
      <c r="N129" s="17" t="s">
        <v>965</v>
      </c>
      <c r="O129" s="47" t="s">
        <v>645</v>
      </c>
      <c r="P129" s="47" t="s">
        <v>933</v>
      </c>
      <c r="Q129" s="47" t="s">
        <v>964</v>
      </c>
      <c r="R129" s="17" t="s">
        <v>936</v>
      </c>
      <c r="S129" s="17" t="s">
        <v>936</v>
      </c>
      <c r="T129" s="17" t="s">
        <v>324</v>
      </c>
      <c r="U129" s="47" t="s">
        <v>936</v>
      </c>
      <c r="V129" s="47" t="s">
        <v>936</v>
      </c>
      <c r="W129" s="47" t="s">
        <v>936</v>
      </c>
      <c r="X129" s="16" t="s">
        <v>919</v>
      </c>
      <c r="Y129" s="47" t="s">
        <v>150</v>
      </c>
      <c r="Z129" s="16">
        <v>111132018</v>
      </c>
      <c r="AA129" s="16">
        <v>18</v>
      </c>
    </row>
    <row r="130" spans="1:27" ht="25.5" customHeight="1">
      <c r="A130" s="21" t="s">
        <v>601</v>
      </c>
      <c r="B130" s="31">
        <f t="shared" si="2"/>
        <v>111141018</v>
      </c>
      <c r="C130" s="25"/>
      <c r="D130" s="25" t="s">
        <v>203</v>
      </c>
      <c r="E130" s="38"/>
      <c r="F130" s="21">
        <v>2022</v>
      </c>
      <c r="G130" s="21">
        <v>2027</v>
      </c>
      <c r="I130" s="16">
        <v>11</v>
      </c>
      <c r="J130" s="16" t="s">
        <v>681</v>
      </c>
      <c r="K130" s="16" t="s">
        <v>682</v>
      </c>
      <c r="L130" s="16" t="s">
        <v>862</v>
      </c>
      <c r="M130" s="17" t="s">
        <v>863</v>
      </c>
      <c r="N130" s="17" t="s">
        <v>433</v>
      </c>
      <c r="O130" s="47" t="s">
        <v>647</v>
      </c>
      <c r="P130" s="47" t="s">
        <v>933</v>
      </c>
      <c r="Q130" s="47" t="s">
        <v>964</v>
      </c>
      <c r="R130" s="17" t="s">
        <v>936</v>
      </c>
      <c r="S130" s="17" t="s">
        <v>936</v>
      </c>
      <c r="T130" s="17" t="s">
        <v>653</v>
      </c>
      <c r="U130" s="47" t="s">
        <v>936</v>
      </c>
      <c r="V130" s="47" t="s">
        <v>936</v>
      </c>
      <c r="W130" s="47" t="s">
        <v>936</v>
      </c>
      <c r="X130" s="16" t="s">
        <v>919</v>
      </c>
      <c r="Y130" s="47" t="s">
        <v>150</v>
      </c>
      <c r="Z130" s="16">
        <v>111141018</v>
      </c>
      <c r="AA130" s="16">
        <v>18</v>
      </c>
    </row>
    <row r="131" spans="1:27" ht="25.5" customHeight="1">
      <c r="A131" s="21" t="s">
        <v>601</v>
      </c>
      <c r="B131" s="31">
        <f t="shared" si="2"/>
        <v>111141019</v>
      </c>
      <c r="C131" s="25" t="s">
        <v>160</v>
      </c>
      <c r="D131" s="25" t="s">
        <v>203</v>
      </c>
      <c r="E131" s="38" t="s">
        <v>181</v>
      </c>
      <c r="F131" s="21">
        <v>2016</v>
      </c>
      <c r="G131" s="21">
        <v>2020</v>
      </c>
      <c r="I131" s="16">
        <v>11</v>
      </c>
      <c r="J131" s="16" t="s">
        <v>681</v>
      </c>
      <c r="K131" s="16" t="s">
        <v>682</v>
      </c>
      <c r="L131" s="16" t="s">
        <v>862</v>
      </c>
      <c r="M131" s="17" t="s">
        <v>863</v>
      </c>
      <c r="N131" s="17" t="s">
        <v>433</v>
      </c>
      <c r="O131" s="47" t="s">
        <v>416</v>
      </c>
      <c r="P131" s="47" t="s">
        <v>933</v>
      </c>
      <c r="Q131" s="47" t="s">
        <v>926</v>
      </c>
      <c r="R131" s="17" t="s">
        <v>936</v>
      </c>
      <c r="S131" s="17" t="s">
        <v>936</v>
      </c>
      <c r="T131" s="17" t="s">
        <v>994</v>
      </c>
      <c r="U131" s="47" t="s">
        <v>936</v>
      </c>
      <c r="V131" s="47" t="s">
        <v>936</v>
      </c>
      <c r="W131" s="47" t="s">
        <v>936</v>
      </c>
      <c r="X131" s="16" t="s">
        <v>919</v>
      </c>
      <c r="Y131" s="47" t="s">
        <v>150</v>
      </c>
      <c r="Z131" s="16">
        <v>111141019</v>
      </c>
      <c r="AA131" s="16">
        <v>18</v>
      </c>
    </row>
    <row r="132" spans="1:27" ht="25.5" customHeight="1">
      <c r="A132" s="21" t="s">
        <v>601</v>
      </c>
      <c r="B132" s="31">
        <f aca="true" t="shared" si="3" ref="B132:B195">Z132</f>
        <v>111150018</v>
      </c>
      <c r="C132" s="25"/>
      <c r="D132" s="25" t="s">
        <v>203</v>
      </c>
      <c r="E132" s="38"/>
      <c r="F132" s="21">
        <v>2022</v>
      </c>
      <c r="G132" s="21">
        <v>2027</v>
      </c>
      <c r="I132" s="16">
        <v>11</v>
      </c>
      <c r="J132" s="16" t="s">
        <v>679</v>
      </c>
      <c r="K132" s="16" t="s">
        <v>301</v>
      </c>
      <c r="L132" s="16" t="s">
        <v>864</v>
      </c>
      <c r="M132" s="17" t="s">
        <v>865</v>
      </c>
      <c r="N132" s="17" t="s">
        <v>434</v>
      </c>
      <c r="O132" s="47" t="s">
        <v>647</v>
      </c>
      <c r="P132" s="47" t="s">
        <v>933</v>
      </c>
      <c r="Q132" s="47" t="s">
        <v>964</v>
      </c>
      <c r="R132" s="17" t="s">
        <v>936</v>
      </c>
      <c r="S132" s="17" t="s">
        <v>936</v>
      </c>
      <c r="T132" s="17" t="s">
        <v>653</v>
      </c>
      <c r="U132" s="47" t="s">
        <v>936</v>
      </c>
      <c r="V132" s="47" t="s">
        <v>936</v>
      </c>
      <c r="W132" s="47" t="s">
        <v>936</v>
      </c>
      <c r="X132" s="16" t="s">
        <v>919</v>
      </c>
      <c r="Y132" s="47" t="s">
        <v>150</v>
      </c>
      <c r="Z132" s="16">
        <v>111150018</v>
      </c>
      <c r="AA132" s="16">
        <v>18</v>
      </c>
    </row>
    <row r="133" spans="1:27" ht="25.5" customHeight="1">
      <c r="A133" s="21" t="s">
        <v>601</v>
      </c>
      <c r="B133" s="31">
        <f t="shared" si="3"/>
        <v>111150019</v>
      </c>
      <c r="C133" s="25" t="s">
        <v>160</v>
      </c>
      <c r="D133" s="25" t="s">
        <v>203</v>
      </c>
      <c r="E133" s="38" t="s">
        <v>181</v>
      </c>
      <c r="F133" s="21">
        <v>2016</v>
      </c>
      <c r="G133" s="21">
        <v>2020</v>
      </c>
      <c r="I133" s="16">
        <v>11</v>
      </c>
      <c r="J133" s="16" t="s">
        <v>679</v>
      </c>
      <c r="K133" s="16" t="s">
        <v>301</v>
      </c>
      <c r="L133" s="16" t="s">
        <v>864</v>
      </c>
      <c r="M133" s="17" t="s">
        <v>865</v>
      </c>
      <c r="N133" s="17" t="s">
        <v>434</v>
      </c>
      <c r="O133" s="47" t="s">
        <v>416</v>
      </c>
      <c r="P133" s="47" t="s">
        <v>933</v>
      </c>
      <c r="Q133" s="47" t="s">
        <v>926</v>
      </c>
      <c r="R133" s="17" t="s">
        <v>936</v>
      </c>
      <c r="S133" s="17" t="s">
        <v>936</v>
      </c>
      <c r="T133" s="17" t="s">
        <v>994</v>
      </c>
      <c r="U133" s="47" t="s">
        <v>936</v>
      </c>
      <c r="V133" s="47" t="s">
        <v>936</v>
      </c>
      <c r="W133" s="47" t="s">
        <v>936</v>
      </c>
      <c r="X133" s="16" t="s">
        <v>919</v>
      </c>
      <c r="Y133" s="47" t="s">
        <v>150</v>
      </c>
      <c r="Z133" s="16">
        <v>111150019</v>
      </c>
      <c r="AA133" s="16">
        <v>18</v>
      </c>
    </row>
    <row r="134" spans="1:27" ht="25.5" customHeight="1">
      <c r="A134" s="21" t="s">
        <v>601</v>
      </c>
      <c r="B134" s="31">
        <f t="shared" si="3"/>
        <v>111160018</v>
      </c>
      <c r="C134" s="25"/>
      <c r="D134" s="25" t="s">
        <v>203</v>
      </c>
      <c r="E134" s="38"/>
      <c r="I134" s="16">
        <v>11</v>
      </c>
      <c r="J134" s="16" t="s">
        <v>683</v>
      </c>
      <c r="K134" s="16" t="s">
        <v>684</v>
      </c>
      <c r="L134" s="16" t="s">
        <v>866</v>
      </c>
      <c r="M134" s="17" t="s">
        <v>867</v>
      </c>
      <c r="N134" s="17" t="s">
        <v>418</v>
      </c>
      <c r="O134" s="47" t="s">
        <v>647</v>
      </c>
      <c r="P134" s="47" t="s">
        <v>933</v>
      </c>
      <c r="Q134" s="47" t="s">
        <v>926</v>
      </c>
      <c r="R134" s="17" t="s">
        <v>936</v>
      </c>
      <c r="S134" s="17" t="s">
        <v>936</v>
      </c>
      <c r="T134" s="17" t="s">
        <v>653</v>
      </c>
      <c r="U134" s="47" t="s">
        <v>936</v>
      </c>
      <c r="V134" s="47" t="s">
        <v>936</v>
      </c>
      <c r="W134" s="47" t="s">
        <v>936</v>
      </c>
      <c r="X134" s="16" t="s">
        <v>919</v>
      </c>
      <c r="Y134" s="47" t="s">
        <v>150</v>
      </c>
      <c r="Z134" s="16">
        <v>111160018</v>
      </c>
      <c r="AA134" s="16">
        <v>18</v>
      </c>
    </row>
    <row r="135" spans="1:27" ht="25.5" customHeight="1">
      <c r="A135" s="21" t="s">
        <v>601</v>
      </c>
      <c r="B135" s="31">
        <f t="shared" si="3"/>
        <v>111161018</v>
      </c>
      <c r="C135" s="25"/>
      <c r="D135" s="25" t="s">
        <v>203</v>
      </c>
      <c r="E135" s="38"/>
      <c r="I135" s="16">
        <v>11</v>
      </c>
      <c r="J135" s="16" t="s">
        <v>685</v>
      </c>
      <c r="K135" s="16" t="s">
        <v>300</v>
      </c>
      <c r="L135" s="16" t="s">
        <v>866</v>
      </c>
      <c r="M135" s="17" t="s">
        <v>867</v>
      </c>
      <c r="N135" s="17" t="s">
        <v>418</v>
      </c>
      <c r="O135" s="47" t="s">
        <v>647</v>
      </c>
      <c r="P135" s="47" t="s">
        <v>933</v>
      </c>
      <c r="Q135" s="47" t="s">
        <v>926</v>
      </c>
      <c r="R135" s="17" t="s">
        <v>936</v>
      </c>
      <c r="S135" s="17" t="s">
        <v>936</v>
      </c>
      <c r="T135" s="17" t="s">
        <v>653</v>
      </c>
      <c r="U135" s="47" t="s">
        <v>936</v>
      </c>
      <c r="V135" s="47" t="s">
        <v>936</v>
      </c>
      <c r="W135" s="47" t="s">
        <v>936</v>
      </c>
      <c r="X135" s="16" t="s">
        <v>919</v>
      </c>
      <c r="Y135" s="47" t="s">
        <v>150</v>
      </c>
      <c r="Z135" s="16">
        <v>111161018</v>
      </c>
      <c r="AA135" s="16">
        <v>18</v>
      </c>
    </row>
    <row r="136" spans="1:27" ht="25.5" customHeight="1">
      <c r="A136" s="21" t="s">
        <v>601</v>
      </c>
      <c r="B136" s="31">
        <f t="shared" si="3"/>
        <v>111170018</v>
      </c>
      <c r="C136" s="25"/>
      <c r="D136" s="25" t="s">
        <v>203</v>
      </c>
      <c r="E136" s="38"/>
      <c r="F136" s="21">
        <v>2022</v>
      </c>
      <c r="G136" s="21">
        <v>2027</v>
      </c>
      <c r="I136" s="16">
        <v>11</v>
      </c>
      <c r="J136" s="16" t="s">
        <v>683</v>
      </c>
      <c r="K136" s="16" t="s">
        <v>684</v>
      </c>
      <c r="L136" s="16" t="s">
        <v>868</v>
      </c>
      <c r="M136" s="17" t="s">
        <v>869</v>
      </c>
      <c r="N136" s="17" t="s">
        <v>415</v>
      </c>
      <c r="O136" s="47" t="s">
        <v>647</v>
      </c>
      <c r="P136" s="47" t="s">
        <v>933</v>
      </c>
      <c r="Q136" s="47" t="s">
        <v>964</v>
      </c>
      <c r="R136" s="17" t="s">
        <v>936</v>
      </c>
      <c r="S136" s="17" t="s">
        <v>936</v>
      </c>
      <c r="T136" s="17" t="s">
        <v>653</v>
      </c>
      <c r="U136" s="47" t="s">
        <v>936</v>
      </c>
      <c r="V136" s="47" t="s">
        <v>936</v>
      </c>
      <c r="W136" s="47" t="s">
        <v>936</v>
      </c>
      <c r="X136" s="16" t="s">
        <v>919</v>
      </c>
      <c r="Y136" s="47" t="s">
        <v>150</v>
      </c>
      <c r="Z136" s="16">
        <v>111170018</v>
      </c>
      <c r="AA136" s="16">
        <v>18</v>
      </c>
    </row>
    <row r="137" spans="1:27" ht="25.5" customHeight="1">
      <c r="A137" s="21" t="s">
        <v>601</v>
      </c>
      <c r="B137" s="31">
        <f t="shared" si="3"/>
        <v>111170019</v>
      </c>
      <c r="C137" s="25" t="s">
        <v>160</v>
      </c>
      <c r="D137" s="25" t="s">
        <v>203</v>
      </c>
      <c r="E137" s="38" t="s">
        <v>181</v>
      </c>
      <c r="F137" s="21">
        <v>2016</v>
      </c>
      <c r="G137" s="21">
        <v>2020</v>
      </c>
      <c r="I137" s="16">
        <v>11</v>
      </c>
      <c r="J137" s="16" t="s">
        <v>683</v>
      </c>
      <c r="K137" s="16" t="s">
        <v>684</v>
      </c>
      <c r="L137" s="16" t="s">
        <v>868</v>
      </c>
      <c r="M137" s="17" t="s">
        <v>869</v>
      </c>
      <c r="N137" s="17" t="s">
        <v>415</v>
      </c>
      <c r="O137" s="47" t="s">
        <v>416</v>
      </c>
      <c r="P137" s="47" t="s">
        <v>938</v>
      </c>
      <c r="Q137" s="47" t="s">
        <v>926</v>
      </c>
      <c r="R137" s="17" t="s">
        <v>936</v>
      </c>
      <c r="S137" s="17" t="s">
        <v>936</v>
      </c>
      <c r="T137" s="17" t="s">
        <v>994</v>
      </c>
      <c r="U137" s="47" t="s">
        <v>936</v>
      </c>
      <c r="V137" s="47" t="s">
        <v>936</v>
      </c>
      <c r="W137" s="47" t="s">
        <v>936</v>
      </c>
      <c r="X137" s="16" t="s">
        <v>919</v>
      </c>
      <c r="Y137" s="47" t="s">
        <v>150</v>
      </c>
      <c r="Z137" s="16">
        <v>111170019</v>
      </c>
      <c r="AA137" s="16">
        <v>18</v>
      </c>
    </row>
    <row r="138" spans="1:27" ht="25.5" customHeight="1">
      <c r="A138" s="21" t="s">
        <v>601</v>
      </c>
      <c r="B138" s="31">
        <f t="shared" si="3"/>
        <v>111171018</v>
      </c>
      <c r="C138" s="25"/>
      <c r="D138" s="25" t="s">
        <v>203</v>
      </c>
      <c r="E138" s="38"/>
      <c r="F138" s="21">
        <v>2022</v>
      </c>
      <c r="G138" s="21">
        <v>2027</v>
      </c>
      <c r="I138" s="16">
        <v>11</v>
      </c>
      <c r="J138" s="16" t="s">
        <v>685</v>
      </c>
      <c r="K138" s="16" t="s">
        <v>300</v>
      </c>
      <c r="L138" s="16" t="s">
        <v>868</v>
      </c>
      <c r="M138" s="17" t="s">
        <v>869</v>
      </c>
      <c r="N138" s="17" t="s">
        <v>415</v>
      </c>
      <c r="O138" s="47" t="s">
        <v>647</v>
      </c>
      <c r="P138" s="47" t="s">
        <v>933</v>
      </c>
      <c r="Q138" s="47" t="s">
        <v>964</v>
      </c>
      <c r="R138" s="17" t="s">
        <v>936</v>
      </c>
      <c r="S138" s="17" t="s">
        <v>936</v>
      </c>
      <c r="T138" s="17" t="s">
        <v>653</v>
      </c>
      <c r="U138" s="47" t="s">
        <v>936</v>
      </c>
      <c r="V138" s="47" t="s">
        <v>936</v>
      </c>
      <c r="W138" s="47" t="s">
        <v>936</v>
      </c>
      <c r="X138" s="16" t="s">
        <v>919</v>
      </c>
      <c r="Y138" s="47" t="s">
        <v>150</v>
      </c>
      <c r="Z138" s="16">
        <v>111171018</v>
      </c>
      <c r="AA138" s="16">
        <v>18</v>
      </c>
    </row>
    <row r="139" spans="1:27" ht="25.5" customHeight="1">
      <c r="A139" s="21" t="s">
        <v>601</v>
      </c>
      <c r="B139" s="31">
        <f t="shared" si="3"/>
        <v>111171019</v>
      </c>
      <c r="C139" s="25" t="s">
        <v>160</v>
      </c>
      <c r="D139" s="25" t="s">
        <v>203</v>
      </c>
      <c r="E139" s="38" t="s">
        <v>181</v>
      </c>
      <c r="F139" s="21">
        <v>2016</v>
      </c>
      <c r="G139" s="21">
        <v>2020</v>
      </c>
      <c r="I139" s="16">
        <v>11</v>
      </c>
      <c r="J139" s="16" t="s">
        <v>685</v>
      </c>
      <c r="K139" s="16" t="s">
        <v>300</v>
      </c>
      <c r="L139" s="16" t="s">
        <v>868</v>
      </c>
      <c r="M139" s="17" t="s">
        <v>869</v>
      </c>
      <c r="N139" s="17" t="s">
        <v>415</v>
      </c>
      <c r="O139" s="47" t="s">
        <v>416</v>
      </c>
      <c r="P139" s="47" t="s">
        <v>938</v>
      </c>
      <c r="Q139" s="47" t="s">
        <v>926</v>
      </c>
      <c r="R139" s="17" t="s">
        <v>936</v>
      </c>
      <c r="S139" s="17" t="s">
        <v>936</v>
      </c>
      <c r="T139" s="17" t="s">
        <v>994</v>
      </c>
      <c r="U139" s="47" t="s">
        <v>936</v>
      </c>
      <c r="V139" s="47" t="s">
        <v>936</v>
      </c>
      <c r="W139" s="47" t="s">
        <v>936</v>
      </c>
      <c r="X139" s="16" t="s">
        <v>919</v>
      </c>
      <c r="Y139" s="47" t="s">
        <v>150</v>
      </c>
      <c r="Z139" s="16">
        <v>111171019</v>
      </c>
      <c r="AA139" s="16">
        <v>18</v>
      </c>
    </row>
    <row r="140" spans="1:27" ht="25.5" customHeight="1">
      <c r="A140" s="21" t="s">
        <v>601</v>
      </c>
      <c r="B140" s="31">
        <f t="shared" si="3"/>
        <v>111180018</v>
      </c>
      <c r="C140" s="25"/>
      <c r="D140" s="25" t="s">
        <v>203</v>
      </c>
      <c r="E140" s="38"/>
      <c r="I140" s="16">
        <v>11</v>
      </c>
      <c r="J140" s="16" t="s">
        <v>685</v>
      </c>
      <c r="K140" s="16" t="s">
        <v>300</v>
      </c>
      <c r="L140" s="16" t="s">
        <v>870</v>
      </c>
      <c r="M140" s="17" t="s">
        <v>871</v>
      </c>
      <c r="N140" s="17" t="s">
        <v>544</v>
      </c>
      <c r="O140" s="47" t="s">
        <v>647</v>
      </c>
      <c r="P140" s="47" t="s">
        <v>933</v>
      </c>
      <c r="Q140" s="47" t="s">
        <v>926</v>
      </c>
      <c r="R140" s="17" t="s">
        <v>936</v>
      </c>
      <c r="S140" s="17" t="s">
        <v>936</v>
      </c>
      <c r="T140" s="17" t="s">
        <v>963</v>
      </c>
      <c r="U140" s="47" t="s">
        <v>936</v>
      </c>
      <c r="V140" s="47" t="s">
        <v>936</v>
      </c>
      <c r="W140" s="47" t="s">
        <v>936</v>
      </c>
      <c r="X140" s="16" t="s">
        <v>919</v>
      </c>
      <c r="Y140" s="47" t="s">
        <v>150</v>
      </c>
      <c r="Z140" s="16">
        <v>111180018</v>
      </c>
      <c r="AA140" s="16">
        <v>18</v>
      </c>
    </row>
    <row r="141" spans="1:27" ht="25.5" customHeight="1">
      <c r="A141" s="21" t="s">
        <v>601</v>
      </c>
      <c r="B141" s="31">
        <f t="shared" si="3"/>
        <v>111181018</v>
      </c>
      <c r="C141" s="25"/>
      <c r="D141" s="25" t="s">
        <v>203</v>
      </c>
      <c r="E141" s="38"/>
      <c r="I141" s="16">
        <v>11</v>
      </c>
      <c r="J141" s="16" t="s">
        <v>687</v>
      </c>
      <c r="K141" s="16" t="s">
        <v>688</v>
      </c>
      <c r="L141" s="16" t="s">
        <v>870</v>
      </c>
      <c r="M141" s="17" t="s">
        <v>871</v>
      </c>
      <c r="N141" s="17" t="s">
        <v>544</v>
      </c>
      <c r="O141" s="47" t="s">
        <v>647</v>
      </c>
      <c r="P141" s="47" t="s">
        <v>933</v>
      </c>
      <c r="Q141" s="47" t="s">
        <v>926</v>
      </c>
      <c r="R141" s="17" t="s">
        <v>936</v>
      </c>
      <c r="S141" s="17" t="s">
        <v>936</v>
      </c>
      <c r="T141" s="17" t="s">
        <v>963</v>
      </c>
      <c r="U141" s="47" t="s">
        <v>936</v>
      </c>
      <c r="V141" s="47" t="s">
        <v>936</v>
      </c>
      <c r="W141" s="47" t="s">
        <v>936</v>
      </c>
      <c r="X141" s="16" t="s">
        <v>919</v>
      </c>
      <c r="Y141" s="47" t="s">
        <v>150</v>
      </c>
      <c r="Z141" s="16">
        <v>111181018</v>
      </c>
      <c r="AA141" s="16">
        <v>18</v>
      </c>
    </row>
    <row r="142" spans="1:27" ht="25.5" customHeight="1">
      <c r="A142" s="21" t="s">
        <v>601</v>
      </c>
      <c r="B142" s="31">
        <f t="shared" si="3"/>
        <v>111190018</v>
      </c>
      <c r="C142" s="25"/>
      <c r="D142" s="25" t="s">
        <v>203</v>
      </c>
      <c r="E142" s="38"/>
      <c r="F142" s="21">
        <v>2016</v>
      </c>
      <c r="G142" s="21">
        <v>2019</v>
      </c>
      <c r="I142" s="16">
        <v>11</v>
      </c>
      <c r="J142" s="16" t="s">
        <v>687</v>
      </c>
      <c r="K142" s="16" t="s">
        <v>688</v>
      </c>
      <c r="L142" s="16" t="s">
        <v>872</v>
      </c>
      <c r="M142" s="17" t="s">
        <v>873</v>
      </c>
      <c r="N142" s="17" t="s">
        <v>995</v>
      </c>
      <c r="O142" s="47" t="s">
        <v>648</v>
      </c>
      <c r="P142" s="47" t="s">
        <v>933</v>
      </c>
      <c r="Q142" s="47" t="s">
        <v>926</v>
      </c>
      <c r="R142" s="17" t="s">
        <v>936</v>
      </c>
      <c r="S142" s="17" t="s">
        <v>936</v>
      </c>
      <c r="T142" s="17" t="s">
        <v>653</v>
      </c>
      <c r="U142" s="47" t="s">
        <v>936</v>
      </c>
      <c r="V142" s="47" t="s">
        <v>936</v>
      </c>
      <c r="W142" s="47" t="s">
        <v>936</v>
      </c>
      <c r="X142" s="16" t="s">
        <v>919</v>
      </c>
      <c r="Y142" s="47" t="s">
        <v>150</v>
      </c>
      <c r="Z142" s="16">
        <v>111190018</v>
      </c>
      <c r="AA142" s="16">
        <v>18</v>
      </c>
    </row>
    <row r="143" spans="1:27" ht="25.5" customHeight="1">
      <c r="A143" s="21" t="s">
        <v>601</v>
      </c>
      <c r="B143" s="31">
        <f t="shared" si="3"/>
        <v>111190019</v>
      </c>
      <c r="C143" s="25" t="s">
        <v>165</v>
      </c>
      <c r="D143" s="25" t="s">
        <v>203</v>
      </c>
      <c r="E143" s="38" t="s">
        <v>182</v>
      </c>
      <c r="F143" s="21">
        <v>2016</v>
      </c>
      <c r="G143" s="21">
        <v>2019</v>
      </c>
      <c r="I143" s="16">
        <v>11</v>
      </c>
      <c r="J143" s="16" t="s">
        <v>687</v>
      </c>
      <c r="K143" s="16" t="s">
        <v>688</v>
      </c>
      <c r="L143" s="16" t="s">
        <v>872</v>
      </c>
      <c r="M143" s="17" t="s">
        <v>873</v>
      </c>
      <c r="N143" s="17" t="s">
        <v>995</v>
      </c>
      <c r="O143" s="47" t="s">
        <v>996</v>
      </c>
      <c r="P143" s="47" t="s">
        <v>933</v>
      </c>
      <c r="Q143" s="47" t="s">
        <v>926</v>
      </c>
      <c r="R143" s="17" t="s">
        <v>936</v>
      </c>
      <c r="S143" s="17" t="s">
        <v>936</v>
      </c>
      <c r="T143" s="17" t="s">
        <v>326</v>
      </c>
      <c r="U143" s="47" t="s">
        <v>936</v>
      </c>
      <c r="V143" s="47" t="s">
        <v>936</v>
      </c>
      <c r="W143" s="47" t="s">
        <v>936</v>
      </c>
      <c r="X143" s="16" t="s">
        <v>919</v>
      </c>
      <c r="Y143" s="47" t="s">
        <v>150</v>
      </c>
      <c r="Z143" s="16">
        <v>111190019</v>
      </c>
      <c r="AA143" s="16">
        <v>18</v>
      </c>
    </row>
    <row r="144" spans="1:27" ht="25.5" customHeight="1">
      <c r="A144" s="21" t="s">
        <v>601</v>
      </c>
      <c r="B144" s="21">
        <f t="shared" si="3"/>
        <v>111191018</v>
      </c>
      <c r="D144" s="25" t="s">
        <v>203</v>
      </c>
      <c r="E144" s="38"/>
      <c r="F144" s="21">
        <v>2016</v>
      </c>
      <c r="G144" s="21">
        <v>2019</v>
      </c>
      <c r="I144" s="16">
        <v>11</v>
      </c>
      <c r="J144" s="16" t="s">
        <v>719</v>
      </c>
      <c r="K144" s="16" t="s">
        <v>720</v>
      </c>
      <c r="L144" s="16" t="s">
        <v>872</v>
      </c>
      <c r="M144" s="17" t="s">
        <v>873</v>
      </c>
      <c r="N144" s="17" t="s">
        <v>995</v>
      </c>
      <c r="O144" s="47" t="s">
        <v>648</v>
      </c>
      <c r="P144" s="47" t="s">
        <v>933</v>
      </c>
      <c r="Q144" s="47" t="s">
        <v>926</v>
      </c>
      <c r="R144" s="17" t="s">
        <v>936</v>
      </c>
      <c r="S144" s="17" t="s">
        <v>936</v>
      </c>
      <c r="T144" s="17" t="s">
        <v>653</v>
      </c>
      <c r="U144" s="47" t="s">
        <v>936</v>
      </c>
      <c r="V144" s="47" t="s">
        <v>936</v>
      </c>
      <c r="W144" s="47" t="s">
        <v>936</v>
      </c>
      <c r="X144" s="16" t="s">
        <v>919</v>
      </c>
      <c r="Y144" s="47" t="s">
        <v>150</v>
      </c>
      <c r="Z144" s="16">
        <v>111191018</v>
      </c>
      <c r="AA144" s="16">
        <v>18</v>
      </c>
    </row>
    <row r="145" spans="1:27" ht="25.5" customHeight="1">
      <c r="A145" s="21" t="s">
        <v>601</v>
      </c>
      <c r="B145" s="21">
        <f t="shared" si="3"/>
        <v>111191019</v>
      </c>
      <c r="C145" s="25" t="s">
        <v>170</v>
      </c>
      <c r="D145" s="25" t="s">
        <v>203</v>
      </c>
      <c r="E145" s="38" t="s">
        <v>183</v>
      </c>
      <c r="F145" s="21">
        <v>2016</v>
      </c>
      <c r="G145" s="21">
        <v>2019</v>
      </c>
      <c r="I145" s="16">
        <v>11</v>
      </c>
      <c r="J145" s="16" t="s">
        <v>719</v>
      </c>
      <c r="K145" s="16" t="s">
        <v>720</v>
      </c>
      <c r="L145" s="16" t="s">
        <v>872</v>
      </c>
      <c r="M145" s="17" t="s">
        <v>873</v>
      </c>
      <c r="N145" s="17" t="s">
        <v>995</v>
      </c>
      <c r="O145" s="47" t="s">
        <v>996</v>
      </c>
      <c r="P145" s="47" t="s">
        <v>938</v>
      </c>
      <c r="Q145" s="47" t="s">
        <v>926</v>
      </c>
      <c r="R145" s="17" t="s">
        <v>936</v>
      </c>
      <c r="S145" s="17" t="s">
        <v>936</v>
      </c>
      <c r="T145" s="17" t="s">
        <v>326</v>
      </c>
      <c r="U145" s="47" t="s">
        <v>936</v>
      </c>
      <c r="V145" s="47" t="s">
        <v>936</v>
      </c>
      <c r="W145" s="47" t="s">
        <v>936</v>
      </c>
      <c r="X145" s="16" t="s">
        <v>919</v>
      </c>
      <c r="Y145" s="47" t="s">
        <v>150</v>
      </c>
      <c r="Z145" s="16">
        <v>111191019</v>
      </c>
      <c r="AA145" s="16">
        <v>18</v>
      </c>
    </row>
    <row r="146" spans="1:27" ht="25.5" customHeight="1">
      <c r="A146" s="21" t="s">
        <v>601</v>
      </c>
      <c r="B146" s="21">
        <f t="shared" si="3"/>
        <v>111200018</v>
      </c>
      <c r="D146" s="25" t="s">
        <v>203</v>
      </c>
      <c r="E146" s="38"/>
      <c r="F146" s="21">
        <v>2015</v>
      </c>
      <c r="G146" s="21">
        <v>2019</v>
      </c>
      <c r="I146" s="16">
        <v>11</v>
      </c>
      <c r="J146" s="16" t="s">
        <v>719</v>
      </c>
      <c r="K146" s="16" t="s">
        <v>720</v>
      </c>
      <c r="L146" s="16" t="s">
        <v>874</v>
      </c>
      <c r="M146" s="17" t="s">
        <v>875</v>
      </c>
      <c r="N146" s="17" t="s">
        <v>997</v>
      </c>
      <c r="O146" s="47" t="s">
        <v>648</v>
      </c>
      <c r="P146" s="47" t="s">
        <v>938</v>
      </c>
      <c r="Q146" s="47" t="s">
        <v>926</v>
      </c>
      <c r="R146" s="17" t="s">
        <v>936</v>
      </c>
      <c r="S146" s="17" t="s">
        <v>936</v>
      </c>
      <c r="T146" s="17" t="s">
        <v>653</v>
      </c>
      <c r="U146" s="47" t="s">
        <v>936</v>
      </c>
      <c r="V146" s="47" t="s">
        <v>936</v>
      </c>
      <c r="W146" s="47" t="s">
        <v>936</v>
      </c>
      <c r="X146" s="16" t="s">
        <v>919</v>
      </c>
      <c r="Y146" s="47" t="s">
        <v>150</v>
      </c>
      <c r="Z146" s="16">
        <v>111200018</v>
      </c>
      <c r="AA146" s="16">
        <v>18</v>
      </c>
    </row>
    <row r="147" spans="1:27" ht="25.5" customHeight="1">
      <c r="A147" s="21" t="s">
        <v>601</v>
      </c>
      <c r="B147" s="21">
        <f t="shared" si="3"/>
        <v>111210018</v>
      </c>
      <c r="D147" s="25" t="s">
        <v>203</v>
      </c>
      <c r="E147" s="38"/>
      <c r="F147" s="21">
        <v>2015</v>
      </c>
      <c r="G147" s="21">
        <v>2017</v>
      </c>
      <c r="I147" s="16">
        <v>11</v>
      </c>
      <c r="J147" s="16" t="s">
        <v>719</v>
      </c>
      <c r="K147" s="16" t="s">
        <v>720</v>
      </c>
      <c r="L147" s="16" t="s">
        <v>876</v>
      </c>
      <c r="M147" s="17" t="s">
        <v>877</v>
      </c>
      <c r="N147" s="17" t="s">
        <v>998</v>
      </c>
      <c r="O147" s="47" t="s">
        <v>648</v>
      </c>
      <c r="P147" s="47" t="s">
        <v>938</v>
      </c>
      <c r="Q147" s="47" t="s">
        <v>926</v>
      </c>
      <c r="R147" s="17" t="s">
        <v>936</v>
      </c>
      <c r="S147" s="17" t="s">
        <v>936</v>
      </c>
      <c r="T147" s="17" t="s">
        <v>653</v>
      </c>
      <c r="U147" s="47" t="s">
        <v>936</v>
      </c>
      <c r="V147" s="47" t="s">
        <v>936</v>
      </c>
      <c r="W147" s="47" t="s">
        <v>936</v>
      </c>
      <c r="X147" s="16" t="s">
        <v>919</v>
      </c>
      <c r="Y147" s="47" t="s">
        <v>150</v>
      </c>
      <c r="Z147" s="16">
        <v>111210018</v>
      </c>
      <c r="AA147" s="16">
        <v>18</v>
      </c>
    </row>
    <row r="148" spans="1:27" ht="25.5" customHeight="1">
      <c r="A148" s="21" t="s">
        <v>601</v>
      </c>
      <c r="B148" s="21">
        <f t="shared" si="3"/>
        <v>111220018</v>
      </c>
      <c r="D148" s="25" t="s">
        <v>203</v>
      </c>
      <c r="E148" s="38"/>
      <c r="F148" s="21">
        <v>2016</v>
      </c>
      <c r="G148" s="21">
        <v>2018</v>
      </c>
      <c r="I148" s="16">
        <v>11</v>
      </c>
      <c r="J148" s="16" t="s">
        <v>719</v>
      </c>
      <c r="K148" s="16" t="s">
        <v>720</v>
      </c>
      <c r="L148" s="16" t="s">
        <v>878</v>
      </c>
      <c r="M148" s="17" t="s">
        <v>879</v>
      </c>
      <c r="N148" s="17" t="s">
        <v>646</v>
      </c>
      <c r="O148" s="47" t="s">
        <v>648</v>
      </c>
      <c r="P148" s="47" t="s">
        <v>933</v>
      </c>
      <c r="Q148" s="47" t="s">
        <v>926</v>
      </c>
      <c r="R148" s="17" t="s">
        <v>936</v>
      </c>
      <c r="S148" s="17" t="s">
        <v>936</v>
      </c>
      <c r="T148" s="17" t="s">
        <v>653</v>
      </c>
      <c r="U148" s="47" t="s">
        <v>936</v>
      </c>
      <c r="V148" s="47" t="s">
        <v>936</v>
      </c>
      <c r="W148" s="47" t="s">
        <v>936</v>
      </c>
      <c r="X148" s="16" t="s">
        <v>919</v>
      </c>
      <c r="Y148" s="47" t="s">
        <v>150</v>
      </c>
      <c r="Z148" s="16">
        <v>111220018</v>
      </c>
      <c r="AA148" s="16">
        <v>18</v>
      </c>
    </row>
    <row r="149" spans="1:27" ht="25.5" customHeight="1">
      <c r="A149" s="21" t="s">
        <v>601</v>
      </c>
      <c r="B149" s="31">
        <f t="shared" si="3"/>
        <v>111230018</v>
      </c>
      <c r="C149" s="25"/>
      <c r="D149" s="25" t="s">
        <v>203</v>
      </c>
      <c r="E149" s="38"/>
      <c r="F149" s="21">
        <v>2015</v>
      </c>
      <c r="G149" s="21">
        <v>2017</v>
      </c>
      <c r="I149" s="16">
        <v>11</v>
      </c>
      <c r="J149" s="16" t="s">
        <v>689</v>
      </c>
      <c r="K149" s="16" t="s">
        <v>690</v>
      </c>
      <c r="L149" s="16" t="s">
        <v>880</v>
      </c>
      <c r="M149" s="17" t="s">
        <v>881</v>
      </c>
      <c r="N149" s="17" t="s">
        <v>538</v>
      </c>
      <c r="O149" s="47" t="s">
        <v>648</v>
      </c>
      <c r="P149" s="47" t="s">
        <v>938</v>
      </c>
      <c r="Q149" s="47" t="s">
        <v>926</v>
      </c>
      <c r="R149" s="17" t="s">
        <v>936</v>
      </c>
      <c r="S149" s="17" t="s">
        <v>936</v>
      </c>
      <c r="T149" s="17" t="s">
        <v>653</v>
      </c>
      <c r="U149" s="47" t="s">
        <v>936</v>
      </c>
      <c r="V149" s="47" t="s">
        <v>936</v>
      </c>
      <c r="W149" s="47" t="s">
        <v>936</v>
      </c>
      <c r="X149" s="16" t="s">
        <v>919</v>
      </c>
      <c r="Y149" s="47" t="s">
        <v>150</v>
      </c>
      <c r="Z149" s="16">
        <v>111230018</v>
      </c>
      <c r="AA149" s="16">
        <v>18</v>
      </c>
    </row>
    <row r="150" spans="1:27" ht="25.5" customHeight="1">
      <c r="A150" s="21" t="s">
        <v>601</v>
      </c>
      <c r="B150" s="31">
        <f t="shared" si="3"/>
        <v>111240018</v>
      </c>
      <c r="D150" s="25" t="s">
        <v>203</v>
      </c>
      <c r="E150" s="38"/>
      <c r="F150" s="21">
        <v>2022</v>
      </c>
      <c r="G150" s="21">
        <v>2027</v>
      </c>
      <c r="I150" s="16">
        <v>11</v>
      </c>
      <c r="J150" s="16" t="s">
        <v>662</v>
      </c>
      <c r="K150" s="16" t="s">
        <v>663</v>
      </c>
      <c r="L150" s="16" t="s">
        <v>882</v>
      </c>
      <c r="M150" s="17" t="s">
        <v>883</v>
      </c>
      <c r="N150" s="17" t="s">
        <v>236</v>
      </c>
      <c r="O150" s="47" t="s">
        <v>649</v>
      </c>
      <c r="P150" s="47" t="s">
        <v>933</v>
      </c>
      <c r="Q150" s="47" t="s">
        <v>964</v>
      </c>
      <c r="R150" s="17" t="s">
        <v>936</v>
      </c>
      <c r="S150" s="17" t="s">
        <v>936</v>
      </c>
      <c r="T150" s="17" t="s">
        <v>653</v>
      </c>
      <c r="U150" s="47" t="s">
        <v>936</v>
      </c>
      <c r="V150" s="47" t="s">
        <v>936</v>
      </c>
      <c r="W150" s="47" t="s">
        <v>936</v>
      </c>
      <c r="X150" s="16" t="s">
        <v>919</v>
      </c>
      <c r="Y150" s="47" t="s">
        <v>150</v>
      </c>
      <c r="Z150" s="16">
        <v>111240018</v>
      </c>
      <c r="AA150" s="16">
        <v>18</v>
      </c>
    </row>
    <row r="151" spans="1:27" ht="25.5" customHeight="1">
      <c r="A151" s="21" t="s">
        <v>601</v>
      </c>
      <c r="B151" s="31">
        <f t="shared" si="3"/>
        <v>111250018</v>
      </c>
      <c r="C151" s="45" t="s">
        <v>290</v>
      </c>
      <c r="D151" s="25" t="s">
        <v>203</v>
      </c>
      <c r="E151" s="38"/>
      <c r="F151" s="46">
        <v>2016</v>
      </c>
      <c r="G151" s="46">
        <v>2021</v>
      </c>
      <c r="I151" s="16">
        <v>11</v>
      </c>
      <c r="J151" s="16" t="s">
        <v>662</v>
      </c>
      <c r="K151" s="16" t="s">
        <v>663</v>
      </c>
      <c r="L151" s="16" t="s">
        <v>884</v>
      </c>
      <c r="M151" s="17" t="s">
        <v>885</v>
      </c>
      <c r="N151" s="17" t="s">
        <v>235</v>
      </c>
      <c r="O151" s="47" t="s">
        <v>649</v>
      </c>
      <c r="P151" s="47" t="s">
        <v>933</v>
      </c>
      <c r="Q151" s="47" t="s">
        <v>926</v>
      </c>
      <c r="R151" s="17" t="s">
        <v>936</v>
      </c>
      <c r="S151" s="17" t="s">
        <v>936</v>
      </c>
      <c r="T151" s="17" t="s">
        <v>653</v>
      </c>
      <c r="U151" s="47" t="s">
        <v>936</v>
      </c>
      <c r="V151" s="47" t="s">
        <v>936</v>
      </c>
      <c r="W151" s="47" t="s">
        <v>936</v>
      </c>
      <c r="X151" s="16" t="s">
        <v>919</v>
      </c>
      <c r="Y151" s="47" t="s">
        <v>150</v>
      </c>
      <c r="Z151" s="16">
        <v>111250018</v>
      </c>
      <c r="AA151" s="16">
        <v>18</v>
      </c>
    </row>
    <row r="152" spans="1:27" ht="25.5" customHeight="1">
      <c r="A152" s="21" t="s">
        <v>601</v>
      </c>
      <c r="B152" s="31">
        <f t="shared" si="3"/>
        <v>111260018</v>
      </c>
      <c r="C152" s="45" t="s">
        <v>290</v>
      </c>
      <c r="D152" s="25" t="s">
        <v>203</v>
      </c>
      <c r="E152" s="38"/>
      <c r="F152" s="46">
        <v>2016</v>
      </c>
      <c r="G152" s="46">
        <v>2021</v>
      </c>
      <c r="I152" s="16">
        <v>11</v>
      </c>
      <c r="J152" s="16" t="s">
        <v>671</v>
      </c>
      <c r="K152" s="16" t="s">
        <v>672</v>
      </c>
      <c r="L152" s="16" t="s">
        <v>886</v>
      </c>
      <c r="M152" s="17" t="s">
        <v>887</v>
      </c>
      <c r="N152" s="17" t="s">
        <v>482</v>
      </c>
      <c r="O152" s="47" t="s">
        <v>649</v>
      </c>
      <c r="P152" s="47" t="s">
        <v>933</v>
      </c>
      <c r="Q152" s="47" t="s">
        <v>926</v>
      </c>
      <c r="R152" s="17" t="s">
        <v>936</v>
      </c>
      <c r="S152" s="17" t="s">
        <v>936</v>
      </c>
      <c r="T152" s="17" t="s">
        <v>963</v>
      </c>
      <c r="U152" s="47" t="s">
        <v>936</v>
      </c>
      <c r="V152" s="47" t="s">
        <v>936</v>
      </c>
      <c r="W152" s="47" t="s">
        <v>936</v>
      </c>
      <c r="X152" s="16" t="s">
        <v>919</v>
      </c>
      <c r="Y152" s="47" t="s">
        <v>150</v>
      </c>
      <c r="Z152" s="16">
        <v>111260018</v>
      </c>
      <c r="AA152" s="16">
        <v>18</v>
      </c>
    </row>
    <row r="153" spans="1:27" ht="25.5" customHeight="1">
      <c r="A153" s="21" t="s">
        <v>601</v>
      </c>
      <c r="B153" s="31">
        <f t="shared" si="3"/>
        <v>111270001</v>
      </c>
      <c r="C153" s="31" t="s">
        <v>276</v>
      </c>
      <c r="D153" s="38" t="s">
        <v>197</v>
      </c>
      <c r="E153" s="38" t="s">
        <v>196</v>
      </c>
      <c r="F153" s="21" t="s">
        <v>938</v>
      </c>
      <c r="G153" s="21" t="s">
        <v>938</v>
      </c>
      <c r="I153" s="16">
        <v>11</v>
      </c>
      <c r="J153" s="16" t="s">
        <v>662</v>
      </c>
      <c r="K153" s="16" t="s">
        <v>663</v>
      </c>
      <c r="L153" s="16" t="s">
        <v>888</v>
      </c>
      <c r="M153" s="17" t="s">
        <v>890</v>
      </c>
      <c r="N153" s="17" t="s">
        <v>237</v>
      </c>
      <c r="O153" s="47" t="s">
        <v>940</v>
      </c>
      <c r="P153" s="47" t="s">
        <v>937</v>
      </c>
      <c r="Q153" s="47" t="s">
        <v>938</v>
      </c>
      <c r="R153" s="17" t="s">
        <v>936</v>
      </c>
      <c r="S153" s="17" t="s">
        <v>936</v>
      </c>
      <c r="T153" s="17" t="s">
        <v>327</v>
      </c>
      <c r="U153" s="47" t="s">
        <v>936</v>
      </c>
      <c r="V153" s="47" t="s">
        <v>936</v>
      </c>
      <c r="W153" s="47" t="s">
        <v>936</v>
      </c>
      <c r="X153" s="16" t="s">
        <v>935</v>
      </c>
      <c r="Y153" s="47" t="s">
        <v>934</v>
      </c>
      <c r="Z153" s="16">
        <v>111270001</v>
      </c>
      <c r="AA153" s="16">
        <v>1</v>
      </c>
    </row>
    <row r="154" spans="1:27" ht="25.5" customHeight="1">
      <c r="A154" s="21" t="s">
        <v>601</v>
      </c>
      <c r="B154" s="31">
        <f t="shared" si="3"/>
        <v>111270001</v>
      </c>
      <c r="C154" s="31" t="s">
        <v>276</v>
      </c>
      <c r="D154" s="38" t="s">
        <v>197</v>
      </c>
      <c r="E154" s="38" t="s">
        <v>196</v>
      </c>
      <c r="F154" s="21" t="s">
        <v>938</v>
      </c>
      <c r="G154" s="21" t="s">
        <v>938</v>
      </c>
      <c r="I154" s="16">
        <v>11</v>
      </c>
      <c r="J154" s="16" t="s">
        <v>665</v>
      </c>
      <c r="K154" s="16" t="s">
        <v>666</v>
      </c>
      <c r="L154" s="16" t="s">
        <v>888</v>
      </c>
      <c r="M154" s="17" t="s">
        <v>890</v>
      </c>
      <c r="N154" s="17" t="s">
        <v>939</v>
      </c>
      <c r="O154" s="47" t="s">
        <v>940</v>
      </c>
      <c r="P154" s="47" t="s">
        <v>937</v>
      </c>
      <c r="Q154" s="47" t="s">
        <v>938</v>
      </c>
      <c r="R154" s="17" t="s">
        <v>936</v>
      </c>
      <c r="S154" s="17" t="s">
        <v>936</v>
      </c>
      <c r="T154" s="17" t="s">
        <v>327</v>
      </c>
      <c r="U154" s="47" t="s">
        <v>936</v>
      </c>
      <c r="V154" s="47" t="s">
        <v>936</v>
      </c>
      <c r="W154" s="47" t="s">
        <v>936</v>
      </c>
      <c r="X154" s="16" t="s">
        <v>935</v>
      </c>
      <c r="Y154" s="47" t="s">
        <v>934</v>
      </c>
      <c r="Z154" s="16">
        <v>111270001</v>
      </c>
      <c r="AA154" s="16">
        <v>1</v>
      </c>
    </row>
    <row r="155" spans="1:27" ht="25.5" customHeight="1">
      <c r="A155" s="21" t="s">
        <v>601</v>
      </c>
      <c r="B155" s="31">
        <f t="shared" si="3"/>
        <v>111270001</v>
      </c>
      <c r="C155" s="31" t="s">
        <v>276</v>
      </c>
      <c r="D155" s="38" t="s">
        <v>197</v>
      </c>
      <c r="E155" s="38" t="s">
        <v>196</v>
      </c>
      <c r="F155" s="21" t="s">
        <v>938</v>
      </c>
      <c r="G155" s="21" t="s">
        <v>938</v>
      </c>
      <c r="I155" s="16">
        <v>11</v>
      </c>
      <c r="J155" s="16" t="s">
        <v>667</v>
      </c>
      <c r="K155" s="16" t="s">
        <v>668</v>
      </c>
      <c r="L155" s="16" t="s">
        <v>888</v>
      </c>
      <c r="M155" s="17" t="s">
        <v>890</v>
      </c>
      <c r="N155" s="17" t="s">
        <v>939</v>
      </c>
      <c r="O155" s="47" t="s">
        <v>940</v>
      </c>
      <c r="P155" s="47" t="s">
        <v>937</v>
      </c>
      <c r="Q155" s="47" t="s">
        <v>938</v>
      </c>
      <c r="R155" s="17" t="s">
        <v>936</v>
      </c>
      <c r="S155" s="17" t="s">
        <v>936</v>
      </c>
      <c r="T155" s="17" t="s">
        <v>327</v>
      </c>
      <c r="U155" s="47" t="s">
        <v>936</v>
      </c>
      <c r="V155" s="47" t="s">
        <v>936</v>
      </c>
      <c r="W155" s="47" t="s">
        <v>936</v>
      </c>
      <c r="X155" s="16" t="s">
        <v>935</v>
      </c>
      <c r="Y155" s="47" t="s">
        <v>934</v>
      </c>
      <c r="Z155" s="16">
        <v>111270001</v>
      </c>
      <c r="AA155" s="16">
        <v>1</v>
      </c>
    </row>
    <row r="156" spans="1:27" ht="25.5" customHeight="1">
      <c r="A156" s="21" t="s">
        <v>601</v>
      </c>
      <c r="B156" s="31">
        <f t="shared" si="3"/>
        <v>111270001</v>
      </c>
      <c r="C156" s="31" t="s">
        <v>276</v>
      </c>
      <c r="D156" s="38" t="s">
        <v>197</v>
      </c>
      <c r="E156" s="38" t="s">
        <v>196</v>
      </c>
      <c r="F156" s="21" t="s">
        <v>938</v>
      </c>
      <c r="G156" s="21" t="s">
        <v>938</v>
      </c>
      <c r="I156" s="16">
        <v>11</v>
      </c>
      <c r="J156" s="16" t="s">
        <v>669</v>
      </c>
      <c r="K156" s="16" t="s">
        <v>295</v>
      </c>
      <c r="L156" s="16" t="s">
        <v>888</v>
      </c>
      <c r="M156" s="17" t="s">
        <v>890</v>
      </c>
      <c r="N156" s="17" t="s">
        <v>939</v>
      </c>
      <c r="O156" s="47" t="s">
        <v>940</v>
      </c>
      <c r="P156" s="47" t="s">
        <v>937</v>
      </c>
      <c r="Q156" s="47" t="s">
        <v>938</v>
      </c>
      <c r="R156" s="17" t="s">
        <v>936</v>
      </c>
      <c r="S156" s="17" t="s">
        <v>936</v>
      </c>
      <c r="T156" s="17" t="s">
        <v>327</v>
      </c>
      <c r="U156" s="47" t="s">
        <v>936</v>
      </c>
      <c r="V156" s="47" t="s">
        <v>936</v>
      </c>
      <c r="W156" s="47" t="s">
        <v>936</v>
      </c>
      <c r="X156" s="16" t="s">
        <v>935</v>
      </c>
      <c r="Y156" s="47" t="s">
        <v>934</v>
      </c>
      <c r="Z156" s="16">
        <v>111270001</v>
      </c>
      <c r="AA156" s="16">
        <v>1</v>
      </c>
    </row>
    <row r="157" spans="1:27" ht="25.5" customHeight="1">
      <c r="A157" s="21" t="s">
        <v>601</v>
      </c>
      <c r="B157" s="31">
        <f t="shared" si="3"/>
        <v>111270001</v>
      </c>
      <c r="C157" s="31" t="s">
        <v>276</v>
      </c>
      <c r="D157" s="38" t="s">
        <v>197</v>
      </c>
      <c r="E157" s="38" t="s">
        <v>196</v>
      </c>
      <c r="F157" s="21" t="s">
        <v>938</v>
      </c>
      <c r="G157" s="21" t="s">
        <v>938</v>
      </c>
      <c r="I157" s="16">
        <v>11</v>
      </c>
      <c r="J157" s="16" t="s">
        <v>671</v>
      </c>
      <c r="K157" s="16" t="s">
        <v>672</v>
      </c>
      <c r="L157" s="16" t="s">
        <v>888</v>
      </c>
      <c r="M157" s="17" t="s">
        <v>890</v>
      </c>
      <c r="N157" s="17" t="s">
        <v>939</v>
      </c>
      <c r="O157" s="47" t="s">
        <v>940</v>
      </c>
      <c r="P157" s="47" t="s">
        <v>937</v>
      </c>
      <c r="Q157" s="47" t="s">
        <v>938</v>
      </c>
      <c r="R157" s="17" t="s">
        <v>936</v>
      </c>
      <c r="S157" s="17" t="s">
        <v>936</v>
      </c>
      <c r="T157" s="17" t="s">
        <v>327</v>
      </c>
      <c r="U157" s="47" t="s">
        <v>936</v>
      </c>
      <c r="V157" s="47" t="s">
        <v>936</v>
      </c>
      <c r="W157" s="47" t="s">
        <v>936</v>
      </c>
      <c r="X157" s="16" t="s">
        <v>935</v>
      </c>
      <c r="Y157" s="47" t="s">
        <v>934</v>
      </c>
      <c r="Z157" s="16">
        <v>111270001</v>
      </c>
      <c r="AA157" s="16">
        <v>1</v>
      </c>
    </row>
    <row r="158" spans="1:27" ht="25.5" customHeight="1">
      <c r="A158" s="21" t="s">
        <v>601</v>
      </c>
      <c r="B158" s="31">
        <f t="shared" si="3"/>
        <v>111270001</v>
      </c>
      <c r="C158" s="31" t="s">
        <v>276</v>
      </c>
      <c r="D158" s="38" t="s">
        <v>197</v>
      </c>
      <c r="E158" s="38" t="s">
        <v>196</v>
      </c>
      <c r="F158" s="21" t="s">
        <v>938</v>
      </c>
      <c r="G158" s="21" t="s">
        <v>938</v>
      </c>
      <c r="I158" s="16">
        <v>11</v>
      </c>
      <c r="J158" s="16" t="s">
        <v>673</v>
      </c>
      <c r="K158" s="16" t="s">
        <v>674</v>
      </c>
      <c r="L158" s="16" t="s">
        <v>888</v>
      </c>
      <c r="M158" s="17" t="s">
        <v>890</v>
      </c>
      <c r="N158" s="17" t="s">
        <v>939</v>
      </c>
      <c r="O158" s="47" t="s">
        <v>940</v>
      </c>
      <c r="P158" s="47" t="s">
        <v>937</v>
      </c>
      <c r="Q158" s="47" t="s">
        <v>938</v>
      </c>
      <c r="R158" s="17" t="s">
        <v>936</v>
      </c>
      <c r="S158" s="17" t="s">
        <v>936</v>
      </c>
      <c r="T158" s="17" t="s">
        <v>327</v>
      </c>
      <c r="U158" s="47" t="s">
        <v>936</v>
      </c>
      <c r="V158" s="47" t="s">
        <v>936</v>
      </c>
      <c r="W158" s="47" t="s">
        <v>936</v>
      </c>
      <c r="X158" s="16" t="s">
        <v>935</v>
      </c>
      <c r="Y158" s="47" t="s">
        <v>934</v>
      </c>
      <c r="Z158" s="16">
        <v>111270001</v>
      </c>
      <c r="AA158" s="16">
        <v>1</v>
      </c>
    </row>
    <row r="159" spans="1:27" ht="25.5" customHeight="1">
      <c r="A159" s="21" t="s">
        <v>601</v>
      </c>
      <c r="B159" s="31">
        <f t="shared" si="3"/>
        <v>111270001</v>
      </c>
      <c r="C159" s="31" t="s">
        <v>276</v>
      </c>
      <c r="D159" s="38" t="s">
        <v>197</v>
      </c>
      <c r="E159" s="38" t="s">
        <v>196</v>
      </c>
      <c r="F159" s="21" t="s">
        <v>938</v>
      </c>
      <c r="G159" s="21" t="s">
        <v>938</v>
      </c>
      <c r="I159" s="16">
        <v>11</v>
      </c>
      <c r="J159" s="16" t="s">
        <v>675</v>
      </c>
      <c r="K159" s="16" t="s">
        <v>676</v>
      </c>
      <c r="L159" s="16" t="s">
        <v>888</v>
      </c>
      <c r="M159" s="17" t="s">
        <v>890</v>
      </c>
      <c r="N159" s="17" t="s">
        <v>939</v>
      </c>
      <c r="O159" s="47" t="s">
        <v>940</v>
      </c>
      <c r="P159" s="47" t="s">
        <v>937</v>
      </c>
      <c r="Q159" s="47" t="s">
        <v>938</v>
      </c>
      <c r="R159" s="17" t="s">
        <v>936</v>
      </c>
      <c r="S159" s="17" t="s">
        <v>936</v>
      </c>
      <c r="T159" s="17" t="s">
        <v>327</v>
      </c>
      <c r="U159" s="47" t="s">
        <v>936</v>
      </c>
      <c r="V159" s="47" t="s">
        <v>936</v>
      </c>
      <c r="W159" s="47" t="s">
        <v>936</v>
      </c>
      <c r="X159" s="16" t="s">
        <v>935</v>
      </c>
      <c r="Y159" s="47" t="s">
        <v>934</v>
      </c>
      <c r="Z159" s="16">
        <v>111270001</v>
      </c>
      <c r="AA159" s="16">
        <v>1</v>
      </c>
    </row>
    <row r="160" spans="1:27" ht="25.5" customHeight="1">
      <c r="A160" s="21" t="s">
        <v>601</v>
      </c>
      <c r="B160" s="31">
        <f t="shared" si="3"/>
        <v>111270001</v>
      </c>
      <c r="C160" s="31" t="s">
        <v>276</v>
      </c>
      <c r="D160" s="38" t="s">
        <v>197</v>
      </c>
      <c r="E160" s="38" t="s">
        <v>196</v>
      </c>
      <c r="F160" s="21" t="s">
        <v>938</v>
      </c>
      <c r="G160" s="21" t="s">
        <v>938</v>
      </c>
      <c r="I160" s="16">
        <v>11</v>
      </c>
      <c r="J160" s="16" t="s">
        <v>677</v>
      </c>
      <c r="K160" s="16" t="s">
        <v>298</v>
      </c>
      <c r="L160" s="16" t="s">
        <v>888</v>
      </c>
      <c r="M160" s="17" t="s">
        <v>890</v>
      </c>
      <c r="N160" s="17" t="s">
        <v>939</v>
      </c>
      <c r="O160" s="47" t="s">
        <v>940</v>
      </c>
      <c r="P160" s="47" t="s">
        <v>937</v>
      </c>
      <c r="Q160" s="47" t="s">
        <v>938</v>
      </c>
      <c r="R160" s="17" t="s">
        <v>936</v>
      </c>
      <c r="S160" s="17" t="s">
        <v>936</v>
      </c>
      <c r="T160" s="17" t="s">
        <v>327</v>
      </c>
      <c r="U160" s="47" t="s">
        <v>936</v>
      </c>
      <c r="V160" s="47" t="s">
        <v>936</v>
      </c>
      <c r="W160" s="47" t="s">
        <v>936</v>
      </c>
      <c r="X160" s="16" t="s">
        <v>935</v>
      </c>
      <c r="Y160" s="47" t="s">
        <v>934</v>
      </c>
      <c r="Z160" s="16">
        <v>111270001</v>
      </c>
      <c r="AA160" s="16">
        <v>1</v>
      </c>
    </row>
    <row r="161" spans="1:27" ht="25.5" customHeight="1">
      <c r="A161" s="21" t="s">
        <v>601</v>
      </c>
      <c r="B161" s="31">
        <f t="shared" si="3"/>
        <v>111270001</v>
      </c>
      <c r="C161" s="31" t="s">
        <v>276</v>
      </c>
      <c r="D161" s="38" t="s">
        <v>197</v>
      </c>
      <c r="E161" s="38" t="s">
        <v>196</v>
      </c>
      <c r="F161" s="21" t="s">
        <v>938</v>
      </c>
      <c r="G161" s="21" t="s">
        <v>938</v>
      </c>
      <c r="I161" s="16">
        <v>11</v>
      </c>
      <c r="J161" s="16" t="s">
        <v>679</v>
      </c>
      <c r="K161" s="16" t="s">
        <v>301</v>
      </c>
      <c r="L161" s="16" t="s">
        <v>888</v>
      </c>
      <c r="M161" s="17" t="s">
        <v>890</v>
      </c>
      <c r="N161" s="17" t="s">
        <v>939</v>
      </c>
      <c r="O161" s="47" t="s">
        <v>940</v>
      </c>
      <c r="P161" s="47" t="s">
        <v>937</v>
      </c>
      <c r="Q161" s="47" t="s">
        <v>938</v>
      </c>
      <c r="R161" s="17" t="s">
        <v>936</v>
      </c>
      <c r="S161" s="17" t="s">
        <v>936</v>
      </c>
      <c r="T161" s="17" t="s">
        <v>327</v>
      </c>
      <c r="U161" s="47" t="s">
        <v>936</v>
      </c>
      <c r="V161" s="47" t="s">
        <v>936</v>
      </c>
      <c r="W161" s="47" t="s">
        <v>936</v>
      </c>
      <c r="X161" s="16" t="s">
        <v>935</v>
      </c>
      <c r="Y161" s="47" t="s">
        <v>934</v>
      </c>
      <c r="Z161" s="16">
        <v>111270001</v>
      </c>
      <c r="AA161" s="16">
        <v>1</v>
      </c>
    </row>
    <row r="162" spans="1:27" ht="25.5" customHeight="1">
      <c r="A162" s="21" t="s">
        <v>601</v>
      </c>
      <c r="B162" s="31">
        <f t="shared" si="3"/>
        <v>111270001</v>
      </c>
      <c r="C162" s="31" t="s">
        <v>276</v>
      </c>
      <c r="D162" s="38" t="s">
        <v>197</v>
      </c>
      <c r="E162" s="38" t="s">
        <v>196</v>
      </c>
      <c r="F162" s="21" t="s">
        <v>938</v>
      </c>
      <c r="G162" s="21" t="s">
        <v>938</v>
      </c>
      <c r="I162" s="16">
        <v>11</v>
      </c>
      <c r="J162" s="16" t="s">
        <v>681</v>
      </c>
      <c r="K162" s="16" t="s">
        <v>682</v>
      </c>
      <c r="L162" s="16" t="s">
        <v>888</v>
      </c>
      <c r="M162" s="17" t="s">
        <v>890</v>
      </c>
      <c r="N162" s="17" t="s">
        <v>939</v>
      </c>
      <c r="O162" s="47" t="s">
        <v>940</v>
      </c>
      <c r="P162" s="47" t="s">
        <v>937</v>
      </c>
      <c r="Q162" s="47" t="s">
        <v>938</v>
      </c>
      <c r="R162" s="17" t="s">
        <v>936</v>
      </c>
      <c r="S162" s="17" t="s">
        <v>936</v>
      </c>
      <c r="T162" s="17" t="s">
        <v>327</v>
      </c>
      <c r="U162" s="47" t="s">
        <v>936</v>
      </c>
      <c r="V162" s="47" t="s">
        <v>936</v>
      </c>
      <c r="W162" s="47" t="s">
        <v>936</v>
      </c>
      <c r="X162" s="16" t="s">
        <v>935</v>
      </c>
      <c r="Y162" s="47" t="s">
        <v>934</v>
      </c>
      <c r="Z162" s="16">
        <v>111270001</v>
      </c>
      <c r="AA162" s="16">
        <v>1</v>
      </c>
    </row>
    <row r="163" spans="1:27" ht="25.5" customHeight="1">
      <c r="A163" s="21" t="s">
        <v>601</v>
      </c>
      <c r="B163" s="31">
        <f t="shared" si="3"/>
        <v>111270001</v>
      </c>
      <c r="C163" s="31" t="s">
        <v>276</v>
      </c>
      <c r="D163" s="38" t="s">
        <v>197</v>
      </c>
      <c r="E163" s="38" t="s">
        <v>196</v>
      </c>
      <c r="F163" s="21" t="s">
        <v>938</v>
      </c>
      <c r="G163" s="21" t="s">
        <v>938</v>
      </c>
      <c r="I163" s="16">
        <v>11</v>
      </c>
      <c r="J163" s="16" t="s">
        <v>683</v>
      </c>
      <c r="K163" s="16" t="s">
        <v>684</v>
      </c>
      <c r="L163" s="16" t="s">
        <v>888</v>
      </c>
      <c r="M163" s="17" t="s">
        <v>890</v>
      </c>
      <c r="N163" s="17" t="s">
        <v>939</v>
      </c>
      <c r="O163" s="47" t="s">
        <v>940</v>
      </c>
      <c r="P163" s="47" t="s">
        <v>937</v>
      </c>
      <c r="Q163" s="47" t="s">
        <v>938</v>
      </c>
      <c r="R163" s="17" t="s">
        <v>936</v>
      </c>
      <c r="S163" s="17" t="s">
        <v>936</v>
      </c>
      <c r="T163" s="17" t="s">
        <v>327</v>
      </c>
      <c r="U163" s="47" t="s">
        <v>936</v>
      </c>
      <c r="V163" s="47" t="s">
        <v>936</v>
      </c>
      <c r="W163" s="47" t="s">
        <v>936</v>
      </c>
      <c r="X163" s="16" t="s">
        <v>935</v>
      </c>
      <c r="Y163" s="47" t="s">
        <v>934</v>
      </c>
      <c r="Z163" s="16">
        <v>111270001</v>
      </c>
      <c r="AA163" s="16">
        <v>1</v>
      </c>
    </row>
    <row r="164" spans="1:27" ht="25.5" customHeight="1">
      <c r="A164" s="21" t="s">
        <v>601</v>
      </c>
      <c r="B164" s="31">
        <f t="shared" si="3"/>
        <v>111270001</v>
      </c>
      <c r="C164" s="31" t="s">
        <v>276</v>
      </c>
      <c r="D164" s="38" t="s">
        <v>197</v>
      </c>
      <c r="E164" s="38" t="s">
        <v>196</v>
      </c>
      <c r="F164" s="21" t="s">
        <v>938</v>
      </c>
      <c r="G164" s="21" t="s">
        <v>938</v>
      </c>
      <c r="I164" s="16">
        <v>11</v>
      </c>
      <c r="J164" s="16" t="s">
        <v>685</v>
      </c>
      <c r="K164" s="16" t="s">
        <v>300</v>
      </c>
      <c r="L164" s="16" t="s">
        <v>888</v>
      </c>
      <c r="M164" s="17" t="s">
        <v>890</v>
      </c>
      <c r="N164" s="17" t="s">
        <v>939</v>
      </c>
      <c r="O164" s="47" t="s">
        <v>940</v>
      </c>
      <c r="P164" s="47" t="s">
        <v>937</v>
      </c>
      <c r="Q164" s="47" t="s">
        <v>938</v>
      </c>
      <c r="R164" s="17" t="s">
        <v>936</v>
      </c>
      <c r="S164" s="17" t="s">
        <v>936</v>
      </c>
      <c r="T164" s="17" t="s">
        <v>327</v>
      </c>
      <c r="U164" s="47" t="s">
        <v>936</v>
      </c>
      <c r="V164" s="47" t="s">
        <v>936</v>
      </c>
      <c r="W164" s="47" t="s">
        <v>936</v>
      </c>
      <c r="X164" s="16" t="s">
        <v>935</v>
      </c>
      <c r="Y164" s="47" t="s">
        <v>934</v>
      </c>
      <c r="Z164" s="16">
        <v>111270001</v>
      </c>
      <c r="AA164" s="16">
        <v>1</v>
      </c>
    </row>
    <row r="165" spans="1:27" ht="25.5" customHeight="1">
      <c r="A165" s="21" t="s">
        <v>601</v>
      </c>
      <c r="B165" s="31">
        <f t="shared" si="3"/>
        <v>111270001</v>
      </c>
      <c r="C165" s="31" t="s">
        <v>276</v>
      </c>
      <c r="D165" s="38" t="s">
        <v>197</v>
      </c>
      <c r="E165" s="38" t="s">
        <v>196</v>
      </c>
      <c r="F165" s="21" t="s">
        <v>938</v>
      </c>
      <c r="G165" s="21" t="s">
        <v>938</v>
      </c>
      <c r="I165" s="16">
        <v>11</v>
      </c>
      <c r="J165" s="16" t="s">
        <v>687</v>
      </c>
      <c r="K165" s="16" t="s">
        <v>688</v>
      </c>
      <c r="L165" s="16" t="s">
        <v>888</v>
      </c>
      <c r="M165" s="17" t="s">
        <v>890</v>
      </c>
      <c r="N165" s="17" t="s">
        <v>939</v>
      </c>
      <c r="O165" s="47" t="s">
        <v>940</v>
      </c>
      <c r="P165" s="47" t="s">
        <v>937</v>
      </c>
      <c r="Q165" s="47" t="s">
        <v>938</v>
      </c>
      <c r="R165" s="17" t="s">
        <v>936</v>
      </c>
      <c r="S165" s="17" t="s">
        <v>936</v>
      </c>
      <c r="T165" s="17" t="s">
        <v>327</v>
      </c>
      <c r="U165" s="47" t="s">
        <v>936</v>
      </c>
      <c r="V165" s="47" t="s">
        <v>936</v>
      </c>
      <c r="W165" s="47" t="s">
        <v>936</v>
      </c>
      <c r="X165" s="16" t="s">
        <v>935</v>
      </c>
      <c r="Y165" s="47" t="s">
        <v>934</v>
      </c>
      <c r="Z165" s="16">
        <v>111270001</v>
      </c>
      <c r="AA165" s="16">
        <v>1</v>
      </c>
    </row>
    <row r="166" spans="1:27" ht="25.5" customHeight="1">
      <c r="A166" s="21" t="s">
        <v>601</v>
      </c>
      <c r="B166" s="31">
        <f t="shared" si="3"/>
        <v>111270001</v>
      </c>
      <c r="C166" s="31" t="s">
        <v>276</v>
      </c>
      <c r="D166" s="38" t="s">
        <v>197</v>
      </c>
      <c r="E166" s="38" t="s">
        <v>196</v>
      </c>
      <c r="F166" s="21" t="s">
        <v>938</v>
      </c>
      <c r="G166" s="21" t="s">
        <v>938</v>
      </c>
      <c r="I166" s="16">
        <v>11</v>
      </c>
      <c r="J166" s="16" t="s">
        <v>689</v>
      </c>
      <c r="K166" s="16" t="s">
        <v>690</v>
      </c>
      <c r="L166" s="16" t="s">
        <v>888</v>
      </c>
      <c r="M166" s="17" t="s">
        <v>890</v>
      </c>
      <c r="N166" s="17" t="s">
        <v>939</v>
      </c>
      <c r="O166" s="47" t="s">
        <v>940</v>
      </c>
      <c r="P166" s="47" t="s">
        <v>937</v>
      </c>
      <c r="Q166" s="47" t="s">
        <v>938</v>
      </c>
      <c r="R166" s="17" t="s">
        <v>936</v>
      </c>
      <c r="S166" s="17" t="s">
        <v>936</v>
      </c>
      <c r="T166" s="17" t="s">
        <v>327</v>
      </c>
      <c r="U166" s="47" t="s">
        <v>936</v>
      </c>
      <c r="V166" s="47" t="s">
        <v>936</v>
      </c>
      <c r="W166" s="47" t="s">
        <v>936</v>
      </c>
      <c r="X166" s="16" t="s">
        <v>935</v>
      </c>
      <c r="Y166" s="47" t="s">
        <v>934</v>
      </c>
      <c r="Z166" s="16">
        <v>111270001</v>
      </c>
      <c r="AA166" s="16">
        <v>1</v>
      </c>
    </row>
    <row r="167" spans="1:27" ht="25.5" customHeight="1">
      <c r="A167" s="21" t="s">
        <v>601</v>
      </c>
      <c r="B167" s="31">
        <f t="shared" si="3"/>
        <v>111270001</v>
      </c>
      <c r="C167" s="31" t="s">
        <v>276</v>
      </c>
      <c r="D167" s="38" t="s">
        <v>197</v>
      </c>
      <c r="E167" s="38" t="s">
        <v>196</v>
      </c>
      <c r="F167" s="21" t="s">
        <v>938</v>
      </c>
      <c r="G167" s="21" t="s">
        <v>938</v>
      </c>
      <c r="I167" s="16">
        <v>11</v>
      </c>
      <c r="J167" s="16" t="s">
        <v>691</v>
      </c>
      <c r="K167" s="16" t="s">
        <v>296</v>
      </c>
      <c r="L167" s="16" t="s">
        <v>888</v>
      </c>
      <c r="M167" s="17" t="s">
        <v>890</v>
      </c>
      <c r="N167" s="17" t="s">
        <v>939</v>
      </c>
      <c r="O167" s="47" t="s">
        <v>940</v>
      </c>
      <c r="P167" s="47" t="s">
        <v>937</v>
      </c>
      <c r="Q167" s="47" t="s">
        <v>938</v>
      </c>
      <c r="R167" s="17" t="s">
        <v>936</v>
      </c>
      <c r="S167" s="17" t="s">
        <v>936</v>
      </c>
      <c r="T167" s="17" t="s">
        <v>327</v>
      </c>
      <c r="U167" s="47" t="s">
        <v>936</v>
      </c>
      <c r="V167" s="47" t="s">
        <v>936</v>
      </c>
      <c r="W167" s="47" t="s">
        <v>936</v>
      </c>
      <c r="X167" s="16" t="s">
        <v>935</v>
      </c>
      <c r="Y167" s="47" t="s">
        <v>934</v>
      </c>
      <c r="Z167" s="16">
        <v>111270001</v>
      </c>
      <c r="AA167" s="16">
        <v>1</v>
      </c>
    </row>
    <row r="168" spans="1:27" ht="25.5" customHeight="1">
      <c r="A168" s="21" t="s">
        <v>601</v>
      </c>
      <c r="B168" s="31">
        <f t="shared" si="3"/>
        <v>111270001</v>
      </c>
      <c r="C168" s="31" t="s">
        <v>276</v>
      </c>
      <c r="D168" s="38" t="s">
        <v>197</v>
      </c>
      <c r="E168" s="38" t="s">
        <v>196</v>
      </c>
      <c r="F168" s="21" t="s">
        <v>938</v>
      </c>
      <c r="G168" s="21" t="s">
        <v>938</v>
      </c>
      <c r="I168" s="16">
        <v>11</v>
      </c>
      <c r="J168" s="16" t="s">
        <v>693</v>
      </c>
      <c r="K168" s="16" t="s">
        <v>297</v>
      </c>
      <c r="L168" s="16" t="s">
        <v>888</v>
      </c>
      <c r="M168" s="17" t="s">
        <v>890</v>
      </c>
      <c r="N168" s="17" t="s">
        <v>939</v>
      </c>
      <c r="O168" s="47" t="s">
        <v>940</v>
      </c>
      <c r="P168" s="47" t="s">
        <v>937</v>
      </c>
      <c r="Q168" s="47" t="s">
        <v>938</v>
      </c>
      <c r="R168" s="17" t="s">
        <v>936</v>
      </c>
      <c r="S168" s="17" t="s">
        <v>936</v>
      </c>
      <c r="T168" s="17" t="s">
        <v>327</v>
      </c>
      <c r="U168" s="47" t="s">
        <v>936</v>
      </c>
      <c r="V168" s="47" t="s">
        <v>936</v>
      </c>
      <c r="W168" s="47" t="s">
        <v>936</v>
      </c>
      <c r="X168" s="16" t="s">
        <v>935</v>
      </c>
      <c r="Y168" s="47" t="s">
        <v>934</v>
      </c>
      <c r="Z168" s="16">
        <v>111270001</v>
      </c>
      <c r="AA168" s="16">
        <v>1</v>
      </c>
    </row>
    <row r="169" spans="1:27" ht="25.5" customHeight="1">
      <c r="A169" s="21" t="s">
        <v>601</v>
      </c>
      <c r="B169" s="21">
        <f t="shared" si="3"/>
        <v>111270001</v>
      </c>
      <c r="C169" s="31" t="s">
        <v>276</v>
      </c>
      <c r="D169" s="38" t="s">
        <v>197</v>
      </c>
      <c r="E169" s="38" t="s">
        <v>196</v>
      </c>
      <c r="F169" s="21" t="s">
        <v>938</v>
      </c>
      <c r="G169" s="21" t="s">
        <v>938</v>
      </c>
      <c r="I169" s="16">
        <v>11</v>
      </c>
      <c r="J169" s="16" t="s">
        <v>719</v>
      </c>
      <c r="K169" s="16" t="s">
        <v>720</v>
      </c>
      <c r="L169" s="16" t="s">
        <v>888</v>
      </c>
      <c r="M169" s="17" t="s">
        <v>890</v>
      </c>
      <c r="N169" s="17" t="s">
        <v>939</v>
      </c>
      <c r="O169" s="47" t="s">
        <v>940</v>
      </c>
      <c r="P169" s="47" t="s">
        <v>937</v>
      </c>
      <c r="Q169" s="47" t="s">
        <v>938</v>
      </c>
      <c r="R169" s="17" t="s">
        <v>936</v>
      </c>
      <c r="S169" s="17" t="s">
        <v>936</v>
      </c>
      <c r="T169" s="17" t="s">
        <v>327</v>
      </c>
      <c r="U169" s="47" t="s">
        <v>936</v>
      </c>
      <c r="V169" s="47" t="s">
        <v>936</v>
      </c>
      <c r="W169" s="47" t="s">
        <v>936</v>
      </c>
      <c r="X169" s="16" t="s">
        <v>935</v>
      </c>
      <c r="Y169" s="47" t="s">
        <v>934</v>
      </c>
      <c r="Z169" s="16">
        <v>111270001</v>
      </c>
      <c r="AA169" s="16">
        <v>1</v>
      </c>
    </row>
    <row r="170" spans="1:27" ht="25.5" customHeight="1">
      <c r="A170" s="21" t="s">
        <v>601</v>
      </c>
      <c r="B170" s="31">
        <f t="shared" si="3"/>
        <v>111270001</v>
      </c>
      <c r="C170" s="31" t="s">
        <v>276</v>
      </c>
      <c r="D170" s="38" t="s">
        <v>197</v>
      </c>
      <c r="E170" s="38" t="s">
        <v>196</v>
      </c>
      <c r="F170" s="21" t="s">
        <v>938</v>
      </c>
      <c r="G170" s="21" t="s">
        <v>938</v>
      </c>
      <c r="I170" s="16">
        <v>11</v>
      </c>
      <c r="J170" s="16" t="s">
        <v>765</v>
      </c>
      <c r="K170" s="16" t="s">
        <v>299</v>
      </c>
      <c r="L170" s="16" t="s">
        <v>888</v>
      </c>
      <c r="M170" s="17" t="s">
        <v>890</v>
      </c>
      <c r="N170" s="17" t="s">
        <v>939</v>
      </c>
      <c r="O170" s="47" t="s">
        <v>940</v>
      </c>
      <c r="P170" s="47" t="s">
        <v>937</v>
      </c>
      <c r="Q170" s="47" t="s">
        <v>938</v>
      </c>
      <c r="R170" s="17" t="s">
        <v>936</v>
      </c>
      <c r="S170" s="17" t="s">
        <v>936</v>
      </c>
      <c r="T170" s="17" t="s">
        <v>327</v>
      </c>
      <c r="U170" s="47" t="s">
        <v>936</v>
      </c>
      <c r="V170" s="47" t="s">
        <v>936</v>
      </c>
      <c r="W170" s="47" t="s">
        <v>936</v>
      </c>
      <c r="X170" s="16" t="s">
        <v>935</v>
      </c>
      <c r="Y170" s="47" t="s">
        <v>934</v>
      </c>
      <c r="Z170" s="16">
        <v>111270001</v>
      </c>
      <c r="AA170" s="16">
        <v>1</v>
      </c>
    </row>
    <row r="171" spans="1:27" ht="25.5" customHeight="1">
      <c r="A171" s="21" t="s">
        <v>601</v>
      </c>
      <c r="B171" s="31">
        <f t="shared" si="3"/>
        <v>111270001</v>
      </c>
      <c r="C171" s="31" t="s">
        <v>276</v>
      </c>
      <c r="D171" s="38" t="s">
        <v>197</v>
      </c>
      <c r="E171" s="38" t="s">
        <v>196</v>
      </c>
      <c r="F171" s="21" t="s">
        <v>938</v>
      </c>
      <c r="G171" s="21" t="s">
        <v>938</v>
      </c>
      <c r="I171" s="16">
        <v>11</v>
      </c>
      <c r="J171" s="16" t="s">
        <v>853</v>
      </c>
      <c r="K171" s="16" t="s">
        <v>854</v>
      </c>
      <c r="L171" s="16" t="s">
        <v>888</v>
      </c>
      <c r="M171" s="17" t="s">
        <v>890</v>
      </c>
      <c r="N171" s="17" t="s">
        <v>939</v>
      </c>
      <c r="O171" s="47" t="s">
        <v>940</v>
      </c>
      <c r="P171" s="47" t="s">
        <v>937</v>
      </c>
      <c r="Q171" s="47" t="s">
        <v>938</v>
      </c>
      <c r="R171" s="17" t="s">
        <v>936</v>
      </c>
      <c r="S171" s="17" t="s">
        <v>936</v>
      </c>
      <c r="T171" s="17" t="s">
        <v>327</v>
      </c>
      <c r="U171" s="47" t="s">
        <v>936</v>
      </c>
      <c r="V171" s="47" t="s">
        <v>936</v>
      </c>
      <c r="W171" s="47" t="s">
        <v>936</v>
      </c>
      <c r="X171" s="16" t="s">
        <v>935</v>
      </c>
      <c r="Y171" s="47" t="s">
        <v>934</v>
      </c>
      <c r="Z171" s="16">
        <v>111270001</v>
      </c>
      <c r="AA171" s="16">
        <v>1</v>
      </c>
    </row>
    <row r="172" spans="1:27" ht="25.5" customHeight="1">
      <c r="A172" s="21" t="s">
        <v>601</v>
      </c>
      <c r="B172" s="31">
        <f>Z172</f>
        <v>111270001</v>
      </c>
      <c r="C172" s="31" t="s">
        <v>276</v>
      </c>
      <c r="D172" s="38" t="s">
        <v>197</v>
      </c>
      <c r="E172" s="38" t="s">
        <v>196</v>
      </c>
      <c r="F172" s="21" t="s">
        <v>938</v>
      </c>
      <c r="G172" s="21" t="s">
        <v>938</v>
      </c>
      <c r="I172" s="16">
        <v>11</v>
      </c>
      <c r="J172" s="16" t="s">
        <v>695</v>
      </c>
      <c r="K172" s="16" t="s">
        <v>696</v>
      </c>
      <c r="L172" s="16" t="s">
        <v>888</v>
      </c>
      <c r="M172" s="17" t="s">
        <v>890</v>
      </c>
      <c r="N172" s="17" t="s">
        <v>939</v>
      </c>
      <c r="O172" s="47" t="s">
        <v>940</v>
      </c>
      <c r="P172" s="47" t="s">
        <v>937</v>
      </c>
      <c r="Q172" s="47" t="s">
        <v>938</v>
      </c>
      <c r="R172" s="17" t="s">
        <v>936</v>
      </c>
      <c r="S172" s="17" t="s">
        <v>936</v>
      </c>
      <c r="T172" s="17" t="s">
        <v>327</v>
      </c>
      <c r="U172" s="47" t="s">
        <v>936</v>
      </c>
      <c r="V172" s="47" t="s">
        <v>936</v>
      </c>
      <c r="W172" s="47" t="s">
        <v>936</v>
      </c>
      <c r="X172" s="16" t="s">
        <v>935</v>
      </c>
      <c r="Y172" s="47" t="s">
        <v>934</v>
      </c>
      <c r="Z172" s="16">
        <v>111270001</v>
      </c>
      <c r="AA172" s="16">
        <v>1</v>
      </c>
    </row>
    <row r="173" spans="1:27" ht="25.5" customHeight="1">
      <c r="A173" s="21" t="s">
        <v>601</v>
      </c>
      <c r="B173" s="31">
        <f t="shared" si="3"/>
        <v>111270001</v>
      </c>
      <c r="C173" s="31" t="s">
        <v>276</v>
      </c>
      <c r="D173" s="38" t="s">
        <v>197</v>
      </c>
      <c r="E173" s="38" t="s">
        <v>196</v>
      </c>
      <c r="F173" s="21" t="s">
        <v>938</v>
      </c>
      <c r="G173" s="21" t="s">
        <v>938</v>
      </c>
      <c r="I173" s="16">
        <v>11</v>
      </c>
      <c r="J173" s="16" t="s">
        <v>697</v>
      </c>
      <c r="K173" s="16" t="s">
        <v>698</v>
      </c>
      <c r="L173" s="16" t="s">
        <v>888</v>
      </c>
      <c r="M173" s="17" t="s">
        <v>890</v>
      </c>
      <c r="N173" s="17" t="s">
        <v>939</v>
      </c>
      <c r="O173" s="47" t="s">
        <v>940</v>
      </c>
      <c r="P173" s="47" t="s">
        <v>937</v>
      </c>
      <c r="Q173" s="47" t="s">
        <v>938</v>
      </c>
      <c r="R173" s="17" t="s">
        <v>936</v>
      </c>
      <c r="S173" s="17" t="s">
        <v>936</v>
      </c>
      <c r="T173" s="17" t="s">
        <v>327</v>
      </c>
      <c r="U173" s="47" t="s">
        <v>936</v>
      </c>
      <c r="V173" s="47" t="s">
        <v>936</v>
      </c>
      <c r="W173" s="47" t="s">
        <v>936</v>
      </c>
      <c r="X173" s="16" t="s">
        <v>935</v>
      </c>
      <c r="Y173" s="47" t="s">
        <v>934</v>
      </c>
      <c r="Z173" s="16">
        <v>111270001</v>
      </c>
      <c r="AA173" s="16">
        <v>1</v>
      </c>
    </row>
    <row r="174" spans="1:27" ht="25.5" customHeight="1">
      <c r="A174" s="21" t="s">
        <v>601</v>
      </c>
      <c r="B174" s="31">
        <f t="shared" si="3"/>
        <v>111270001</v>
      </c>
      <c r="C174" s="31" t="s">
        <v>276</v>
      </c>
      <c r="D174" s="38" t="s">
        <v>197</v>
      </c>
      <c r="E174" s="38" t="s">
        <v>196</v>
      </c>
      <c r="F174" s="21" t="s">
        <v>938</v>
      </c>
      <c r="G174" s="21" t="s">
        <v>938</v>
      </c>
      <c r="I174" s="16">
        <v>11</v>
      </c>
      <c r="J174" s="16" t="s">
        <v>699</v>
      </c>
      <c r="K174" s="16" t="s">
        <v>700</v>
      </c>
      <c r="L174" s="16" t="s">
        <v>888</v>
      </c>
      <c r="M174" s="17" t="s">
        <v>890</v>
      </c>
      <c r="N174" s="17" t="s">
        <v>939</v>
      </c>
      <c r="O174" s="47" t="s">
        <v>940</v>
      </c>
      <c r="P174" s="47" t="s">
        <v>937</v>
      </c>
      <c r="Q174" s="47" t="s">
        <v>938</v>
      </c>
      <c r="R174" s="17" t="s">
        <v>936</v>
      </c>
      <c r="S174" s="17" t="s">
        <v>936</v>
      </c>
      <c r="T174" s="17" t="s">
        <v>327</v>
      </c>
      <c r="U174" s="47" t="s">
        <v>936</v>
      </c>
      <c r="V174" s="47" t="s">
        <v>936</v>
      </c>
      <c r="W174" s="47" t="s">
        <v>936</v>
      </c>
      <c r="X174" s="16" t="s">
        <v>935</v>
      </c>
      <c r="Y174" s="47" t="s">
        <v>934</v>
      </c>
      <c r="Z174" s="16">
        <v>111270001</v>
      </c>
      <c r="AA174" s="16">
        <v>1</v>
      </c>
    </row>
    <row r="175" spans="1:27" ht="25.5" customHeight="1">
      <c r="A175" s="21" t="s">
        <v>601</v>
      </c>
      <c r="B175" s="31">
        <f t="shared" si="3"/>
        <v>111270001</v>
      </c>
      <c r="C175" s="31" t="s">
        <v>276</v>
      </c>
      <c r="D175" s="38" t="s">
        <v>197</v>
      </c>
      <c r="E175" s="38" t="s">
        <v>196</v>
      </c>
      <c r="F175" s="21" t="s">
        <v>938</v>
      </c>
      <c r="G175" s="21" t="s">
        <v>938</v>
      </c>
      <c r="I175" s="16">
        <v>11</v>
      </c>
      <c r="J175" s="16" t="s">
        <v>701</v>
      </c>
      <c r="K175" s="16" t="s">
        <v>702</v>
      </c>
      <c r="L175" s="16" t="s">
        <v>888</v>
      </c>
      <c r="M175" s="17" t="s">
        <v>890</v>
      </c>
      <c r="N175" s="17" t="s">
        <v>939</v>
      </c>
      <c r="O175" s="47" t="s">
        <v>940</v>
      </c>
      <c r="P175" s="47" t="s">
        <v>937</v>
      </c>
      <c r="Q175" s="47" t="s">
        <v>938</v>
      </c>
      <c r="R175" s="17" t="s">
        <v>936</v>
      </c>
      <c r="S175" s="17" t="s">
        <v>936</v>
      </c>
      <c r="T175" s="17" t="s">
        <v>327</v>
      </c>
      <c r="U175" s="47" t="s">
        <v>936</v>
      </c>
      <c r="V175" s="47" t="s">
        <v>936</v>
      </c>
      <c r="W175" s="47" t="s">
        <v>936</v>
      </c>
      <c r="X175" s="16" t="s">
        <v>935</v>
      </c>
      <c r="Y175" s="47" t="s">
        <v>934</v>
      </c>
      <c r="Z175" s="16">
        <v>111270001</v>
      </c>
      <c r="AA175" s="16">
        <v>1</v>
      </c>
    </row>
    <row r="176" spans="1:27" ht="25.5" customHeight="1">
      <c r="A176" s="21" t="s">
        <v>601</v>
      </c>
      <c r="B176" s="31">
        <f t="shared" si="3"/>
        <v>111280018</v>
      </c>
      <c r="D176" s="25" t="s">
        <v>203</v>
      </c>
      <c r="E176" s="38"/>
      <c r="F176" s="21">
        <v>2022</v>
      </c>
      <c r="G176" s="21">
        <v>2027</v>
      </c>
      <c r="I176" s="16">
        <v>11</v>
      </c>
      <c r="J176" s="16" t="s">
        <v>669</v>
      </c>
      <c r="K176" s="16" t="s">
        <v>295</v>
      </c>
      <c r="L176" s="16" t="s">
        <v>892</v>
      </c>
      <c r="M176" s="17" t="s">
        <v>893</v>
      </c>
      <c r="N176" s="17" t="s">
        <v>372</v>
      </c>
      <c r="O176" s="47" t="s">
        <v>643</v>
      </c>
      <c r="P176" s="47" t="s">
        <v>933</v>
      </c>
      <c r="Q176" s="47" t="s">
        <v>964</v>
      </c>
      <c r="R176" s="17" t="s">
        <v>936</v>
      </c>
      <c r="S176" s="17" t="s">
        <v>936</v>
      </c>
      <c r="T176" s="17" t="s">
        <v>963</v>
      </c>
      <c r="U176" s="47" t="s">
        <v>936</v>
      </c>
      <c r="V176" s="47" t="s">
        <v>936</v>
      </c>
      <c r="W176" s="47" t="s">
        <v>936</v>
      </c>
      <c r="X176" s="16" t="s">
        <v>919</v>
      </c>
      <c r="Y176" s="47" t="s">
        <v>150</v>
      </c>
      <c r="Z176" s="16">
        <v>111280018</v>
      </c>
      <c r="AA176" s="16">
        <v>18</v>
      </c>
    </row>
    <row r="177" spans="1:27" ht="25.5" customHeight="1">
      <c r="A177" s="21" t="s">
        <v>601</v>
      </c>
      <c r="B177" s="31">
        <f t="shared" si="3"/>
        <v>111290018</v>
      </c>
      <c r="C177" s="25"/>
      <c r="D177" s="25" t="s">
        <v>203</v>
      </c>
      <c r="E177" s="38"/>
      <c r="F177" s="21">
        <v>2019</v>
      </c>
      <c r="G177" s="21">
        <v>2021</v>
      </c>
      <c r="I177" s="16">
        <v>11</v>
      </c>
      <c r="J177" s="16" t="s">
        <v>689</v>
      </c>
      <c r="K177" s="16" t="s">
        <v>690</v>
      </c>
      <c r="L177" s="16" t="s">
        <v>894</v>
      </c>
      <c r="M177" s="17" t="s">
        <v>895</v>
      </c>
      <c r="N177" s="17" t="s">
        <v>528</v>
      </c>
      <c r="O177" s="47" t="s">
        <v>643</v>
      </c>
      <c r="P177" s="47" t="s">
        <v>933</v>
      </c>
      <c r="Q177" s="47" t="s">
        <v>926</v>
      </c>
      <c r="R177" s="17" t="s">
        <v>936</v>
      </c>
      <c r="S177" s="17" t="s">
        <v>936</v>
      </c>
      <c r="T177" s="17" t="s">
        <v>963</v>
      </c>
      <c r="U177" s="47" t="s">
        <v>936</v>
      </c>
      <c r="V177" s="47" t="s">
        <v>936</v>
      </c>
      <c r="W177" s="47" t="s">
        <v>936</v>
      </c>
      <c r="X177" s="16" t="s">
        <v>919</v>
      </c>
      <c r="Y177" s="47" t="s">
        <v>150</v>
      </c>
      <c r="Z177" s="16">
        <v>111290018</v>
      </c>
      <c r="AA177" s="16">
        <v>18</v>
      </c>
    </row>
    <row r="178" spans="1:27" ht="25.5" customHeight="1">
      <c r="A178" s="21" t="s">
        <v>601</v>
      </c>
      <c r="B178" s="31">
        <f t="shared" si="3"/>
        <v>111300018</v>
      </c>
      <c r="C178" s="25"/>
      <c r="D178" s="25" t="s">
        <v>203</v>
      </c>
      <c r="E178" s="38"/>
      <c r="F178" s="21">
        <v>2022</v>
      </c>
      <c r="G178" s="21">
        <v>2027</v>
      </c>
      <c r="I178" s="16">
        <v>11</v>
      </c>
      <c r="J178" s="16" t="s">
        <v>687</v>
      </c>
      <c r="K178" s="16" t="s">
        <v>688</v>
      </c>
      <c r="L178" s="16" t="s">
        <v>896</v>
      </c>
      <c r="M178" s="17" t="s">
        <v>897</v>
      </c>
      <c r="N178" s="17" t="s">
        <v>575</v>
      </c>
      <c r="O178" s="47" t="s">
        <v>643</v>
      </c>
      <c r="P178" s="47" t="s">
        <v>933</v>
      </c>
      <c r="Q178" s="47" t="s">
        <v>964</v>
      </c>
      <c r="R178" s="17" t="s">
        <v>936</v>
      </c>
      <c r="S178" s="17" t="s">
        <v>936</v>
      </c>
      <c r="T178" s="17" t="s">
        <v>963</v>
      </c>
      <c r="U178" s="47" t="s">
        <v>936</v>
      </c>
      <c r="V178" s="47" t="s">
        <v>936</v>
      </c>
      <c r="W178" s="47" t="s">
        <v>936</v>
      </c>
      <c r="X178" s="16" t="s">
        <v>919</v>
      </c>
      <c r="Y178" s="47" t="s">
        <v>150</v>
      </c>
      <c r="Z178" s="16">
        <v>111300018</v>
      </c>
      <c r="AA178" s="16">
        <v>18</v>
      </c>
    </row>
    <row r="179" spans="1:27" ht="25.5" customHeight="1">
      <c r="A179" s="21" t="s">
        <v>601</v>
      </c>
      <c r="B179" s="31">
        <f t="shared" si="3"/>
        <v>111310018</v>
      </c>
      <c r="C179" s="25"/>
      <c r="D179" s="25" t="s">
        <v>203</v>
      </c>
      <c r="E179" s="38"/>
      <c r="F179" s="21">
        <v>2022</v>
      </c>
      <c r="G179" s="21">
        <v>2027</v>
      </c>
      <c r="I179" s="16">
        <v>11</v>
      </c>
      <c r="J179" s="16" t="s">
        <v>687</v>
      </c>
      <c r="K179" s="16" t="s">
        <v>688</v>
      </c>
      <c r="L179" s="16" t="s">
        <v>898</v>
      </c>
      <c r="M179" s="17" t="s">
        <v>899</v>
      </c>
      <c r="N179" s="17" t="s">
        <v>582</v>
      </c>
      <c r="O179" s="47" t="s">
        <v>643</v>
      </c>
      <c r="P179" s="47" t="s">
        <v>933</v>
      </c>
      <c r="Q179" s="47" t="s">
        <v>964</v>
      </c>
      <c r="R179" s="17" t="s">
        <v>936</v>
      </c>
      <c r="S179" s="17" t="s">
        <v>936</v>
      </c>
      <c r="T179" s="17" t="s">
        <v>963</v>
      </c>
      <c r="U179" s="47" t="s">
        <v>936</v>
      </c>
      <c r="V179" s="47" t="s">
        <v>936</v>
      </c>
      <c r="W179" s="47" t="s">
        <v>936</v>
      </c>
      <c r="X179" s="16" t="s">
        <v>919</v>
      </c>
      <c r="Y179" s="47" t="s">
        <v>150</v>
      </c>
      <c r="Z179" s="16">
        <v>111310018</v>
      </c>
      <c r="AA179" s="16">
        <v>18</v>
      </c>
    </row>
    <row r="180" spans="1:27" ht="25.5" customHeight="1">
      <c r="A180" s="21" t="s">
        <v>601</v>
      </c>
      <c r="B180" s="31">
        <f t="shared" si="3"/>
        <v>111320007</v>
      </c>
      <c r="C180" s="40" t="s">
        <v>278</v>
      </c>
      <c r="D180" s="25" t="s">
        <v>201</v>
      </c>
      <c r="E180" s="38"/>
      <c r="F180" s="39">
        <v>2013</v>
      </c>
      <c r="G180" s="39" t="s">
        <v>938</v>
      </c>
      <c r="I180" s="16">
        <v>11</v>
      </c>
      <c r="J180" s="16" t="s">
        <v>662</v>
      </c>
      <c r="K180" s="16" t="s">
        <v>663</v>
      </c>
      <c r="L180" s="16" t="s">
        <v>900</v>
      </c>
      <c r="M180" s="17" t="s">
        <v>901</v>
      </c>
      <c r="N180" s="17" t="s">
        <v>939</v>
      </c>
      <c r="O180" s="47" t="s">
        <v>962</v>
      </c>
      <c r="P180" s="47" t="s">
        <v>937</v>
      </c>
      <c r="Q180" s="47" t="s">
        <v>938</v>
      </c>
      <c r="R180" s="17" t="s">
        <v>936</v>
      </c>
      <c r="S180" s="17" t="s">
        <v>936</v>
      </c>
      <c r="T180" s="17" t="s">
        <v>958</v>
      </c>
      <c r="U180" s="47" t="s">
        <v>936</v>
      </c>
      <c r="V180" s="47" t="s">
        <v>936</v>
      </c>
      <c r="W180" s="47" t="s">
        <v>936</v>
      </c>
      <c r="X180" s="16" t="s">
        <v>919</v>
      </c>
      <c r="Y180" s="47" t="s">
        <v>957</v>
      </c>
      <c r="Z180" s="16">
        <v>111320007</v>
      </c>
      <c r="AA180" s="16">
        <v>7</v>
      </c>
    </row>
    <row r="181" spans="1:27" ht="25.5" customHeight="1">
      <c r="A181" s="21" t="s">
        <v>601</v>
      </c>
      <c r="B181" s="31">
        <f t="shared" si="3"/>
        <v>111320007</v>
      </c>
      <c r="C181" s="34" t="s">
        <v>278</v>
      </c>
      <c r="D181" s="25" t="s">
        <v>201</v>
      </c>
      <c r="E181" s="38"/>
      <c r="F181" s="39">
        <v>2013</v>
      </c>
      <c r="G181" s="21" t="s">
        <v>938</v>
      </c>
      <c r="I181" s="16">
        <v>11</v>
      </c>
      <c r="J181" s="16" t="s">
        <v>665</v>
      </c>
      <c r="K181" s="16" t="s">
        <v>666</v>
      </c>
      <c r="L181" s="16" t="s">
        <v>900</v>
      </c>
      <c r="M181" s="17" t="s">
        <v>901</v>
      </c>
      <c r="N181" s="17" t="s">
        <v>939</v>
      </c>
      <c r="O181" s="47" t="s">
        <v>455</v>
      </c>
      <c r="P181" s="47" t="s">
        <v>937</v>
      </c>
      <c r="Q181" s="47" t="s">
        <v>938</v>
      </c>
      <c r="R181" s="17" t="s">
        <v>936</v>
      </c>
      <c r="S181" s="17" t="s">
        <v>936</v>
      </c>
      <c r="T181" s="17" t="s">
        <v>958</v>
      </c>
      <c r="U181" s="47" t="s">
        <v>936</v>
      </c>
      <c r="V181" s="47" t="s">
        <v>936</v>
      </c>
      <c r="W181" s="47" t="s">
        <v>936</v>
      </c>
      <c r="X181" s="16" t="s">
        <v>919</v>
      </c>
      <c r="Y181" s="47" t="s">
        <v>957</v>
      </c>
      <c r="Z181" s="16">
        <v>111320007</v>
      </c>
      <c r="AA181" s="16">
        <v>7</v>
      </c>
    </row>
    <row r="182" spans="1:27" ht="25.5" customHeight="1">
      <c r="A182" s="21" t="s">
        <v>601</v>
      </c>
      <c r="B182" s="31">
        <f t="shared" si="3"/>
        <v>111320007</v>
      </c>
      <c r="C182" s="31" t="s">
        <v>276</v>
      </c>
      <c r="D182" s="25" t="s">
        <v>201</v>
      </c>
      <c r="E182" s="38"/>
      <c r="F182" s="21" t="s">
        <v>938</v>
      </c>
      <c r="G182" s="21" t="s">
        <v>938</v>
      </c>
      <c r="I182" s="16">
        <v>11</v>
      </c>
      <c r="J182" s="16" t="s">
        <v>667</v>
      </c>
      <c r="K182" s="16" t="s">
        <v>668</v>
      </c>
      <c r="L182" s="16" t="s">
        <v>900</v>
      </c>
      <c r="M182" s="17" t="s">
        <v>901</v>
      </c>
      <c r="N182" s="17" t="s">
        <v>939</v>
      </c>
      <c r="O182" s="47" t="s">
        <v>373</v>
      </c>
      <c r="P182" s="47" t="s">
        <v>937</v>
      </c>
      <c r="Q182" s="47" t="s">
        <v>938</v>
      </c>
      <c r="R182" s="17" t="s">
        <v>936</v>
      </c>
      <c r="S182" s="17" t="s">
        <v>936</v>
      </c>
      <c r="T182" s="17" t="s">
        <v>958</v>
      </c>
      <c r="U182" s="47" t="s">
        <v>936</v>
      </c>
      <c r="V182" s="47" t="s">
        <v>936</v>
      </c>
      <c r="W182" s="47" t="s">
        <v>936</v>
      </c>
      <c r="X182" s="16" t="s">
        <v>919</v>
      </c>
      <c r="Y182" s="47" t="s">
        <v>957</v>
      </c>
      <c r="Z182" s="16">
        <v>111320007</v>
      </c>
      <c r="AA182" s="16">
        <v>7</v>
      </c>
    </row>
    <row r="183" spans="1:27" ht="25.5" customHeight="1">
      <c r="A183" s="21" t="s">
        <v>601</v>
      </c>
      <c r="B183" s="31">
        <f t="shared" si="3"/>
        <v>111320007</v>
      </c>
      <c r="C183" s="31" t="s">
        <v>276</v>
      </c>
      <c r="D183" s="25" t="s">
        <v>201</v>
      </c>
      <c r="E183" s="38"/>
      <c r="F183" s="21" t="s">
        <v>938</v>
      </c>
      <c r="G183" s="21" t="s">
        <v>938</v>
      </c>
      <c r="I183" s="16">
        <v>11</v>
      </c>
      <c r="J183" s="16" t="s">
        <v>669</v>
      </c>
      <c r="K183" s="16" t="s">
        <v>295</v>
      </c>
      <c r="L183" s="16" t="s">
        <v>900</v>
      </c>
      <c r="M183" s="17" t="s">
        <v>901</v>
      </c>
      <c r="N183" s="17" t="s">
        <v>939</v>
      </c>
      <c r="O183" s="47" t="s">
        <v>962</v>
      </c>
      <c r="P183" s="47" t="s">
        <v>937</v>
      </c>
      <c r="Q183" s="47" t="s">
        <v>938</v>
      </c>
      <c r="R183" s="17" t="s">
        <v>936</v>
      </c>
      <c r="S183" s="17" t="s">
        <v>936</v>
      </c>
      <c r="T183" s="17" t="s">
        <v>958</v>
      </c>
      <c r="U183" s="47" t="s">
        <v>936</v>
      </c>
      <c r="V183" s="47" t="s">
        <v>936</v>
      </c>
      <c r="W183" s="47" t="s">
        <v>936</v>
      </c>
      <c r="X183" s="16" t="s">
        <v>919</v>
      </c>
      <c r="Y183" s="47" t="s">
        <v>957</v>
      </c>
      <c r="Z183" s="16">
        <v>111320007</v>
      </c>
      <c r="AA183" s="16">
        <v>7</v>
      </c>
    </row>
    <row r="184" spans="1:27" ht="25.5" customHeight="1">
      <c r="A184" s="21" t="s">
        <v>601</v>
      </c>
      <c r="B184" s="31">
        <f t="shared" si="3"/>
        <v>111320007</v>
      </c>
      <c r="C184" s="31" t="s">
        <v>276</v>
      </c>
      <c r="D184" s="25" t="s">
        <v>201</v>
      </c>
      <c r="E184" s="38"/>
      <c r="F184" s="21" t="s">
        <v>938</v>
      </c>
      <c r="G184" s="21" t="s">
        <v>938</v>
      </c>
      <c r="I184" s="16">
        <v>11</v>
      </c>
      <c r="J184" s="16" t="s">
        <v>671</v>
      </c>
      <c r="K184" s="16" t="s">
        <v>672</v>
      </c>
      <c r="L184" s="16" t="s">
        <v>900</v>
      </c>
      <c r="M184" s="17" t="s">
        <v>901</v>
      </c>
      <c r="N184" s="17" t="s">
        <v>939</v>
      </c>
      <c r="O184" s="47" t="s">
        <v>962</v>
      </c>
      <c r="P184" s="47" t="s">
        <v>937</v>
      </c>
      <c r="Q184" s="47" t="s">
        <v>938</v>
      </c>
      <c r="R184" s="17" t="s">
        <v>936</v>
      </c>
      <c r="S184" s="17" t="s">
        <v>936</v>
      </c>
      <c r="T184" s="17" t="s">
        <v>958</v>
      </c>
      <c r="U184" s="47" t="s">
        <v>936</v>
      </c>
      <c r="V184" s="47" t="s">
        <v>936</v>
      </c>
      <c r="W184" s="47" t="s">
        <v>936</v>
      </c>
      <c r="X184" s="16" t="s">
        <v>919</v>
      </c>
      <c r="Y184" s="47" t="s">
        <v>957</v>
      </c>
      <c r="Z184" s="16">
        <v>111320007</v>
      </c>
      <c r="AA184" s="16">
        <v>7</v>
      </c>
    </row>
    <row r="185" spans="1:27" ht="25.5" customHeight="1">
      <c r="A185" s="21" t="s">
        <v>601</v>
      </c>
      <c r="B185" s="31">
        <f t="shared" si="3"/>
        <v>111320007</v>
      </c>
      <c r="C185" s="34" t="s">
        <v>278</v>
      </c>
      <c r="D185" s="25" t="s">
        <v>201</v>
      </c>
      <c r="E185" s="38"/>
      <c r="F185" s="44">
        <v>2013</v>
      </c>
      <c r="G185" s="37" t="s">
        <v>938</v>
      </c>
      <c r="I185" s="16">
        <v>11</v>
      </c>
      <c r="J185" s="16" t="s">
        <v>673</v>
      </c>
      <c r="K185" s="16" t="s">
        <v>674</v>
      </c>
      <c r="L185" s="16" t="s">
        <v>900</v>
      </c>
      <c r="M185" s="17" t="s">
        <v>901</v>
      </c>
      <c r="N185" s="17" t="s">
        <v>939</v>
      </c>
      <c r="O185" s="47" t="s">
        <v>455</v>
      </c>
      <c r="P185" s="47" t="s">
        <v>937</v>
      </c>
      <c r="Q185" s="47" t="s">
        <v>938</v>
      </c>
      <c r="R185" s="17" t="s">
        <v>936</v>
      </c>
      <c r="S185" s="17" t="s">
        <v>936</v>
      </c>
      <c r="T185" s="17" t="s">
        <v>958</v>
      </c>
      <c r="U185" s="47" t="s">
        <v>936</v>
      </c>
      <c r="V185" s="47" t="s">
        <v>936</v>
      </c>
      <c r="W185" s="47" t="s">
        <v>936</v>
      </c>
      <c r="X185" s="16" t="s">
        <v>919</v>
      </c>
      <c r="Y185" s="47" t="s">
        <v>957</v>
      </c>
      <c r="Z185" s="16">
        <v>111320007</v>
      </c>
      <c r="AA185" s="16">
        <v>7</v>
      </c>
    </row>
    <row r="186" spans="1:27" ht="25.5" customHeight="1">
      <c r="A186" s="21" t="s">
        <v>601</v>
      </c>
      <c r="B186" s="31">
        <f t="shared" si="3"/>
        <v>111320007</v>
      </c>
      <c r="C186" s="34" t="s">
        <v>278</v>
      </c>
      <c r="D186" s="25" t="s">
        <v>201</v>
      </c>
      <c r="E186" s="38"/>
      <c r="F186" s="39">
        <v>2013</v>
      </c>
      <c r="G186" s="21" t="s">
        <v>938</v>
      </c>
      <c r="I186" s="16">
        <v>11</v>
      </c>
      <c r="J186" s="16" t="s">
        <v>675</v>
      </c>
      <c r="K186" s="16" t="s">
        <v>676</v>
      </c>
      <c r="L186" s="16" t="s">
        <v>900</v>
      </c>
      <c r="M186" s="17" t="s">
        <v>901</v>
      </c>
      <c r="N186" s="17" t="s">
        <v>939</v>
      </c>
      <c r="O186" s="47" t="s">
        <v>455</v>
      </c>
      <c r="P186" s="47" t="s">
        <v>937</v>
      </c>
      <c r="Q186" s="47" t="s">
        <v>938</v>
      </c>
      <c r="R186" s="17" t="s">
        <v>936</v>
      </c>
      <c r="S186" s="17" t="s">
        <v>936</v>
      </c>
      <c r="T186" s="17" t="s">
        <v>958</v>
      </c>
      <c r="U186" s="47" t="s">
        <v>936</v>
      </c>
      <c r="V186" s="47" t="s">
        <v>936</v>
      </c>
      <c r="W186" s="47" t="s">
        <v>936</v>
      </c>
      <c r="X186" s="16" t="s">
        <v>919</v>
      </c>
      <c r="Y186" s="47" t="s">
        <v>957</v>
      </c>
      <c r="Z186" s="16">
        <v>111320007</v>
      </c>
      <c r="AA186" s="16">
        <v>7</v>
      </c>
    </row>
    <row r="187" spans="1:27" ht="25.5" customHeight="1">
      <c r="A187" s="21" t="s">
        <v>601</v>
      </c>
      <c r="B187" s="31">
        <f t="shared" si="3"/>
        <v>111320007</v>
      </c>
      <c r="C187" s="31" t="s">
        <v>276</v>
      </c>
      <c r="D187" s="25" t="s">
        <v>201</v>
      </c>
      <c r="E187" s="38"/>
      <c r="F187" s="21" t="s">
        <v>938</v>
      </c>
      <c r="G187" s="21" t="s">
        <v>938</v>
      </c>
      <c r="I187" s="16">
        <v>11</v>
      </c>
      <c r="J187" s="16" t="s">
        <v>677</v>
      </c>
      <c r="K187" s="16" t="s">
        <v>298</v>
      </c>
      <c r="L187" s="16" t="s">
        <v>900</v>
      </c>
      <c r="M187" s="17" t="s">
        <v>901</v>
      </c>
      <c r="N187" s="17" t="s">
        <v>939</v>
      </c>
      <c r="O187" s="47" t="s">
        <v>959</v>
      </c>
      <c r="P187" s="47" t="s">
        <v>937</v>
      </c>
      <c r="Q187" s="47" t="s">
        <v>938</v>
      </c>
      <c r="R187" s="17" t="s">
        <v>936</v>
      </c>
      <c r="S187" s="17" t="s">
        <v>936</v>
      </c>
      <c r="T187" s="17" t="s">
        <v>958</v>
      </c>
      <c r="U187" s="47" t="s">
        <v>936</v>
      </c>
      <c r="V187" s="47" t="s">
        <v>936</v>
      </c>
      <c r="W187" s="47" t="s">
        <v>936</v>
      </c>
      <c r="X187" s="16" t="s">
        <v>919</v>
      </c>
      <c r="Y187" s="47" t="s">
        <v>957</v>
      </c>
      <c r="Z187" s="16">
        <v>111320007</v>
      </c>
      <c r="AA187" s="16">
        <v>7</v>
      </c>
    </row>
    <row r="188" spans="1:27" ht="25.5" customHeight="1">
      <c r="A188" s="21" t="s">
        <v>601</v>
      </c>
      <c r="B188" s="31">
        <f t="shared" si="3"/>
        <v>111320007</v>
      </c>
      <c r="C188" s="31" t="s">
        <v>276</v>
      </c>
      <c r="D188" s="25" t="s">
        <v>201</v>
      </c>
      <c r="E188" s="38"/>
      <c r="F188" s="21" t="s">
        <v>938</v>
      </c>
      <c r="G188" s="21" t="s">
        <v>938</v>
      </c>
      <c r="I188" s="16">
        <v>11</v>
      </c>
      <c r="J188" s="16" t="s">
        <v>679</v>
      </c>
      <c r="K188" s="16" t="s">
        <v>301</v>
      </c>
      <c r="L188" s="16" t="s">
        <v>900</v>
      </c>
      <c r="M188" s="17" t="s">
        <v>901</v>
      </c>
      <c r="N188" s="17" t="s">
        <v>939</v>
      </c>
      <c r="O188" s="47" t="s">
        <v>431</v>
      </c>
      <c r="P188" s="47" t="s">
        <v>937</v>
      </c>
      <c r="Q188" s="47" t="s">
        <v>938</v>
      </c>
      <c r="R188" s="17" t="s">
        <v>936</v>
      </c>
      <c r="S188" s="17" t="s">
        <v>936</v>
      </c>
      <c r="T188" s="17" t="s">
        <v>958</v>
      </c>
      <c r="U188" s="47" t="s">
        <v>936</v>
      </c>
      <c r="V188" s="47" t="s">
        <v>936</v>
      </c>
      <c r="W188" s="47" t="s">
        <v>936</v>
      </c>
      <c r="X188" s="16" t="s">
        <v>919</v>
      </c>
      <c r="Y188" s="47" t="s">
        <v>957</v>
      </c>
      <c r="Z188" s="16">
        <v>111320007</v>
      </c>
      <c r="AA188" s="16">
        <v>7</v>
      </c>
    </row>
    <row r="189" spans="1:27" ht="25.5" customHeight="1">
      <c r="A189" s="21" t="s">
        <v>601</v>
      </c>
      <c r="B189" s="31">
        <f t="shared" si="3"/>
        <v>111320007</v>
      </c>
      <c r="C189" s="31" t="s">
        <v>276</v>
      </c>
      <c r="D189" s="25" t="s">
        <v>201</v>
      </c>
      <c r="E189" s="38"/>
      <c r="F189" s="21" t="s">
        <v>938</v>
      </c>
      <c r="G189" s="21" t="s">
        <v>938</v>
      </c>
      <c r="I189" s="16">
        <v>11</v>
      </c>
      <c r="J189" s="16" t="s">
        <v>681</v>
      </c>
      <c r="K189" s="16" t="s">
        <v>682</v>
      </c>
      <c r="L189" s="16" t="s">
        <v>900</v>
      </c>
      <c r="M189" s="17" t="s">
        <v>901</v>
      </c>
      <c r="N189" s="17" t="s">
        <v>939</v>
      </c>
      <c r="O189" s="47" t="s">
        <v>432</v>
      </c>
      <c r="P189" s="47" t="s">
        <v>937</v>
      </c>
      <c r="Q189" s="47" t="s">
        <v>938</v>
      </c>
      <c r="R189" s="17" t="s">
        <v>936</v>
      </c>
      <c r="S189" s="17" t="s">
        <v>936</v>
      </c>
      <c r="T189" s="17" t="s">
        <v>958</v>
      </c>
      <c r="U189" s="47" t="s">
        <v>936</v>
      </c>
      <c r="V189" s="47" t="s">
        <v>936</v>
      </c>
      <c r="W189" s="47" t="s">
        <v>936</v>
      </c>
      <c r="X189" s="16" t="s">
        <v>919</v>
      </c>
      <c r="Y189" s="47" t="s">
        <v>957</v>
      </c>
      <c r="Z189" s="16">
        <v>111320007</v>
      </c>
      <c r="AA189" s="16">
        <v>7</v>
      </c>
    </row>
    <row r="190" spans="1:27" ht="25.5" customHeight="1">
      <c r="A190" s="21" t="s">
        <v>601</v>
      </c>
      <c r="B190" s="31">
        <f t="shared" si="3"/>
        <v>111320007</v>
      </c>
      <c r="C190" s="31" t="s">
        <v>276</v>
      </c>
      <c r="D190" s="25" t="s">
        <v>201</v>
      </c>
      <c r="E190" s="38"/>
      <c r="F190" s="21" t="s">
        <v>938</v>
      </c>
      <c r="G190" s="21" t="s">
        <v>938</v>
      </c>
      <c r="I190" s="16">
        <v>11</v>
      </c>
      <c r="J190" s="16" t="s">
        <v>683</v>
      </c>
      <c r="K190" s="16" t="s">
        <v>684</v>
      </c>
      <c r="L190" s="16" t="s">
        <v>900</v>
      </c>
      <c r="M190" s="17" t="s">
        <v>901</v>
      </c>
      <c r="N190" s="17" t="s">
        <v>939</v>
      </c>
      <c r="O190" s="47" t="s">
        <v>431</v>
      </c>
      <c r="P190" s="47" t="s">
        <v>937</v>
      </c>
      <c r="Q190" s="47" t="s">
        <v>938</v>
      </c>
      <c r="R190" s="17" t="s">
        <v>936</v>
      </c>
      <c r="S190" s="17" t="s">
        <v>936</v>
      </c>
      <c r="T190" s="17" t="s">
        <v>958</v>
      </c>
      <c r="U190" s="47" t="s">
        <v>936</v>
      </c>
      <c r="V190" s="47" t="s">
        <v>936</v>
      </c>
      <c r="W190" s="47" t="s">
        <v>936</v>
      </c>
      <c r="X190" s="16" t="s">
        <v>919</v>
      </c>
      <c r="Y190" s="47" t="s">
        <v>957</v>
      </c>
      <c r="Z190" s="16">
        <v>111320007</v>
      </c>
      <c r="AA190" s="16">
        <v>7</v>
      </c>
    </row>
    <row r="191" spans="1:27" ht="25.5" customHeight="1">
      <c r="A191" s="21" t="s">
        <v>601</v>
      </c>
      <c r="B191" s="31">
        <f t="shared" si="3"/>
        <v>111320007</v>
      </c>
      <c r="C191" s="31" t="s">
        <v>276</v>
      </c>
      <c r="D191" s="25" t="s">
        <v>201</v>
      </c>
      <c r="E191" s="38"/>
      <c r="F191" s="21" t="s">
        <v>938</v>
      </c>
      <c r="G191" s="21" t="s">
        <v>938</v>
      </c>
      <c r="I191" s="16">
        <v>11</v>
      </c>
      <c r="J191" s="16" t="s">
        <v>685</v>
      </c>
      <c r="K191" s="16" t="s">
        <v>300</v>
      </c>
      <c r="L191" s="16" t="s">
        <v>900</v>
      </c>
      <c r="M191" s="17" t="s">
        <v>901</v>
      </c>
      <c r="N191" s="17" t="s">
        <v>939</v>
      </c>
      <c r="O191" s="47" t="s">
        <v>962</v>
      </c>
      <c r="P191" s="47" t="s">
        <v>937</v>
      </c>
      <c r="Q191" s="47" t="s">
        <v>938</v>
      </c>
      <c r="R191" s="17" t="s">
        <v>936</v>
      </c>
      <c r="S191" s="17" t="s">
        <v>936</v>
      </c>
      <c r="T191" s="17" t="s">
        <v>958</v>
      </c>
      <c r="U191" s="47" t="s">
        <v>936</v>
      </c>
      <c r="V191" s="47" t="s">
        <v>936</v>
      </c>
      <c r="W191" s="47" t="s">
        <v>936</v>
      </c>
      <c r="X191" s="16" t="s">
        <v>919</v>
      </c>
      <c r="Y191" s="47" t="s">
        <v>957</v>
      </c>
      <c r="Z191" s="16">
        <v>111320007</v>
      </c>
      <c r="AA191" s="16">
        <v>7</v>
      </c>
    </row>
    <row r="192" spans="1:27" ht="25.5" customHeight="1">
      <c r="A192" s="21" t="s">
        <v>601</v>
      </c>
      <c r="B192" s="31">
        <f t="shared" si="3"/>
        <v>111320007</v>
      </c>
      <c r="C192" s="31" t="s">
        <v>276</v>
      </c>
      <c r="D192" s="25" t="s">
        <v>201</v>
      </c>
      <c r="E192" s="38"/>
      <c r="F192" s="21" t="s">
        <v>938</v>
      </c>
      <c r="G192" s="21" t="s">
        <v>938</v>
      </c>
      <c r="I192" s="16">
        <v>11</v>
      </c>
      <c r="J192" s="16" t="s">
        <v>687</v>
      </c>
      <c r="K192" s="16" t="s">
        <v>688</v>
      </c>
      <c r="L192" s="16" t="s">
        <v>900</v>
      </c>
      <c r="M192" s="17" t="s">
        <v>901</v>
      </c>
      <c r="N192" s="17" t="s">
        <v>939</v>
      </c>
      <c r="O192" s="47" t="s">
        <v>962</v>
      </c>
      <c r="P192" s="47" t="s">
        <v>937</v>
      </c>
      <c r="Q192" s="47" t="s">
        <v>938</v>
      </c>
      <c r="R192" s="17" t="s">
        <v>936</v>
      </c>
      <c r="S192" s="17" t="s">
        <v>936</v>
      </c>
      <c r="T192" s="17" t="s">
        <v>958</v>
      </c>
      <c r="U192" s="47" t="s">
        <v>936</v>
      </c>
      <c r="V192" s="47" t="s">
        <v>936</v>
      </c>
      <c r="W192" s="47" t="s">
        <v>936</v>
      </c>
      <c r="X192" s="16" t="s">
        <v>919</v>
      </c>
      <c r="Y192" s="47" t="s">
        <v>957</v>
      </c>
      <c r="Z192" s="16">
        <v>111320007</v>
      </c>
      <c r="AA192" s="16">
        <v>7</v>
      </c>
    </row>
    <row r="193" spans="1:27" ht="25.5" customHeight="1">
      <c r="A193" s="21" t="s">
        <v>601</v>
      </c>
      <c r="B193" s="31">
        <f t="shared" si="3"/>
        <v>111320007</v>
      </c>
      <c r="C193" s="31" t="s">
        <v>276</v>
      </c>
      <c r="D193" s="25" t="s">
        <v>201</v>
      </c>
      <c r="E193" s="38"/>
      <c r="F193" s="21" t="s">
        <v>938</v>
      </c>
      <c r="G193" s="21" t="s">
        <v>938</v>
      </c>
      <c r="I193" s="16">
        <v>11</v>
      </c>
      <c r="J193" s="16" t="s">
        <v>689</v>
      </c>
      <c r="K193" s="16" t="s">
        <v>690</v>
      </c>
      <c r="L193" s="16" t="s">
        <v>900</v>
      </c>
      <c r="M193" s="17" t="s">
        <v>901</v>
      </c>
      <c r="N193" s="17" t="s">
        <v>939</v>
      </c>
      <c r="O193" s="47" t="s">
        <v>962</v>
      </c>
      <c r="P193" s="47" t="s">
        <v>937</v>
      </c>
      <c r="Q193" s="47" t="s">
        <v>938</v>
      </c>
      <c r="R193" s="17" t="s">
        <v>936</v>
      </c>
      <c r="S193" s="17" t="s">
        <v>936</v>
      </c>
      <c r="T193" s="17" t="s">
        <v>958</v>
      </c>
      <c r="U193" s="47" t="s">
        <v>936</v>
      </c>
      <c r="V193" s="47" t="s">
        <v>936</v>
      </c>
      <c r="W193" s="47" t="s">
        <v>936</v>
      </c>
      <c r="X193" s="16" t="s">
        <v>919</v>
      </c>
      <c r="Y193" s="47" t="s">
        <v>957</v>
      </c>
      <c r="Z193" s="16">
        <v>111320007</v>
      </c>
      <c r="AA193" s="16">
        <v>7</v>
      </c>
    </row>
    <row r="194" spans="1:27" ht="25.5" customHeight="1">
      <c r="A194" s="21" t="s">
        <v>601</v>
      </c>
      <c r="B194" s="31">
        <f t="shared" si="3"/>
        <v>111320007</v>
      </c>
      <c r="C194" s="31" t="s">
        <v>276</v>
      </c>
      <c r="D194" s="25" t="s">
        <v>201</v>
      </c>
      <c r="E194" s="38"/>
      <c r="F194" s="21" t="s">
        <v>938</v>
      </c>
      <c r="G194" s="21" t="s">
        <v>938</v>
      </c>
      <c r="I194" s="16">
        <v>11</v>
      </c>
      <c r="J194" s="16" t="s">
        <v>691</v>
      </c>
      <c r="K194" s="16" t="s">
        <v>296</v>
      </c>
      <c r="L194" s="16" t="s">
        <v>900</v>
      </c>
      <c r="M194" s="17" t="s">
        <v>901</v>
      </c>
      <c r="N194" s="17" t="s">
        <v>939</v>
      </c>
      <c r="O194" s="47" t="s">
        <v>962</v>
      </c>
      <c r="P194" s="47" t="s">
        <v>937</v>
      </c>
      <c r="Q194" s="47" t="s">
        <v>938</v>
      </c>
      <c r="R194" s="17" t="s">
        <v>936</v>
      </c>
      <c r="S194" s="17" t="s">
        <v>936</v>
      </c>
      <c r="T194" s="17" t="s">
        <v>958</v>
      </c>
      <c r="U194" s="47" t="s">
        <v>936</v>
      </c>
      <c r="V194" s="47" t="s">
        <v>936</v>
      </c>
      <c r="W194" s="47" t="s">
        <v>936</v>
      </c>
      <c r="X194" s="16" t="s">
        <v>919</v>
      </c>
      <c r="Y194" s="47" t="s">
        <v>957</v>
      </c>
      <c r="Z194" s="16">
        <v>111320007</v>
      </c>
      <c r="AA194" s="16">
        <v>7</v>
      </c>
    </row>
    <row r="195" spans="1:27" ht="25.5" customHeight="1">
      <c r="A195" s="21" t="s">
        <v>601</v>
      </c>
      <c r="B195" s="31">
        <f t="shared" si="3"/>
        <v>111320007</v>
      </c>
      <c r="C195" s="31" t="s">
        <v>276</v>
      </c>
      <c r="D195" s="25" t="s">
        <v>201</v>
      </c>
      <c r="E195" s="38"/>
      <c r="F195" s="21" t="s">
        <v>938</v>
      </c>
      <c r="G195" s="21" t="s">
        <v>938</v>
      </c>
      <c r="I195" s="16">
        <v>11</v>
      </c>
      <c r="J195" s="16" t="s">
        <v>693</v>
      </c>
      <c r="K195" s="16" t="s">
        <v>297</v>
      </c>
      <c r="L195" s="16" t="s">
        <v>900</v>
      </c>
      <c r="M195" s="17" t="s">
        <v>901</v>
      </c>
      <c r="N195" s="17" t="s">
        <v>939</v>
      </c>
      <c r="O195" s="47" t="s">
        <v>515</v>
      </c>
      <c r="P195" s="47" t="s">
        <v>937</v>
      </c>
      <c r="Q195" s="47" t="s">
        <v>938</v>
      </c>
      <c r="R195" s="17" t="s">
        <v>936</v>
      </c>
      <c r="S195" s="17" t="s">
        <v>936</v>
      </c>
      <c r="T195" s="17" t="s">
        <v>958</v>
      </c>
      <c r="U195" s="47" t="s">
        <v>936</v>
      </c>
      <c r="V195" s="47" t="s">
        <v>936</v>
      </c>
      <c r="W195" s="47" t="s">
        <v>936</v>
      </c>
      <c r="X195" s="16" t="s">
        <v>919</v>
      </c>
      <c r="Y195" s="47" t="s">
        <v>957</v>
      </c>
      <c r="Z195" s="16">
        <v>111320007</v>
      </c>
      <c r="AA195" s="16">
        <v>7</v>
      </c>
    </row>
    <row r="196" spans="1:27" ht="25.5" customHeight="1">
      <c r="A196" s="21" t="s">
        <v>601</v>
      </c>
      <c r="B196" s="21">
        <f aca="true" t="shared" si="4" ref="B196:B259">Z196</f>
        <v>111320007</v>
      </c>
      <c r="C196" s="31" t="s">
        <v>276</v>
      </c>
      <c r="D196" s="25" t="s">
        <v>201</v>
      </c>
      <c r="E196" s="38"/>
      <c r="F196" s="21" t="s">
        <v>938</v>
      </c>
      <c r="G196" s="21" t="s">
        <v>938</v>
      </c>
      <c r="I196" s="16">
        <v>11</v>
      </c>
      <c r="J196" s="16" t="s">
        <v>719</v>
      </c>
      <c r="K196" s="16" t="s">
        <v>720</v>
      </c>
      <c r="L196" s="16" t="s">
        <v>900</v>
      </c>
      <c r="M196" s="17" t="s">
        <v>901</v>
      </c>
      <c r="N196" s="17" t="s">
        <v>939</v>
      </c>
      <c r="O196" s="47" t="s">
        <v>962</v>
      </c>
      <c r="P196" s="47" t="s">
        <v>937</v>
      </c>
      <c r="Q196" s="47" t="s">
        <v>938</v>
      </c>
      <c r="R196" s="17" t="s">
        <v>936</v>
      </c>
      <c r="S196" s="17" t="s">
        <v>936</v>
      </c>
      <c r="T196" s="17" t="s">
        <v>958</v>
      </c>
      <c r="U196" s="47" t="s">
        <v>936</v>
      </c>
      <c r="V196" s="47" t="s">
        <v>936</v>
      </c>
      <c r="W196" s="47" t="s">
        <v>936</v>
      </c>
      <c r="X196" s="16" t="s">
        <v>919</v>
      </c>
      <c r="Y196" s="47" t="s">
        <v>957</v>
      </c>
      <c r="Z196" s="16">
        <v>111320007</v>
      </c>
      <c r="AA196" s="16">
        <v>7</v>
      </c>
    </row>
    <row r="197" spans="1:27" ht="25.5" customHeight="1">
      <c r="A197" s="21" t="s">
        <v>601</v>
      </c>
      <c r="B197" s="31">
        <f t="shared" si="4"/>
        <v>111320007</v>
      </c>
      <c r="C197" s="31" t="s">
        <v>276</v>
      </c>
      <c r="D197" s="25" t="s">
        <v>201</v>
      </c>
      <c r="E197" s="38"/>
      <c r="F197" s="21" t="s">
        <v>938</v>
      </c>
      <c r="G197" s="21" t="s">
        <v>938</v>
      </c>
      <c r="I197" s="16">
        <v>11</v>
      </c>
      <c r="J197" s="16" t="s">
        <v>765</v>
      </c>
      <c r="K197" s="16" t="s">
        <v>299</v>
      </c>
      <c r="L197" s="16" t="s">
        <v>900</v>
      </c>
      <c r="M197" s="17" t="s">
        <v>901</v>
      </c>
      <c r="N197" s="17" t="s">
        <v>939</v>
      </c>
      <c r="O197" s="47" t="s">
        <v>962</v>
      </c>
      <c r="P197" s="47" t="s">
        <v>937</v>
      </c>
      <c r="Q197" s="47" t="s">
        <v>938</v>
      </c>
      <c r="R197" s="17" t="s">
        <v>936</v>
      </c>
      <c r="S197" s="17" t="s">
        <v>936</v>
      </c>
      <c r="T197" s="17" t="s">
        <v>958</v>
      </c>
      <c r="U197" s="47" t="s">
        <v>936</v>
      </c>
      <c r="V197" s="47" t="s">
        <v>936</v>
      </c>
      <c r="W197" s="47" t="s">
        <v>936</v>
      </c>
      <c r="X197" s="16" t="s">
        <v>919</v>
      </c>
      <c r="Y197" s="47" t="s">
        <v>957</v>
      </c>
      <c r="Z197" s="16">
        <v>111320007</v>
      </c>
      <c r="AA197" s="16">
        <v>7</v>
      </c>
    </row>
    <row r="198" spans="1:27" ht="25.5" customHeight="1">
      <c r="A198" s="21" t="s">
        <v>601</v>
      </c>
      <c r="B198" s="31">
        <f t="shared" si="4"/>
        <v>111320007</v>
      </c>
      <c r="C198" s="31" t="s">
        <v>276</v>
      </c>
      <c r="D198" s="25" t="s">
        <v>201</v>
      </c>
      <c r="E198" s="38"/>
      <c r="F198" s="21" t="s">
        <v>938</v>
      </c>
      <c r="G198" s="21" t="s">
        <v>938</v>
      </c>
      <c r="I198" s="16">
        <v>11</v>
      </c>
      <c r="J198" s="16" t="s">
        <v>853</v>
      </c>
      <c r="K198" s="16" t="s">
        <v>854</v>
      </c>
      <c r="L198" s="16" t="s">
        <v>900</v>
      </c>
      <c r="M198" s="17" t="s">
        <v>901</v>
      </c>
      <c r="N198" s="17" t="s">
        <v>939</v>
      </c>
      <c r="O198" s="47" t="s">
        <v>962</v>
      </c>
      <c r="P198" s="47" t="s">
        <v>937</v>
      </c>
      <c r="Q198" s="47" t="s">
        <v>938</v>
      </c>
      <c r="R198" s="17" t="s">
        <v>936</v>
      </c>
      <c r="S198" s="17" t="s">
        <v>936</v>
      </c>
      <c r="T198" s="17" t="s">
        <v>958</v>
      </c>
      <c r="U198" s="47" t="s">
        <v>936</v>
      </c>
      <c r="V198" s="47" t="s">
        <v>936</v>
      </c>
      <c r="W198" s="47" t="s">
        <v>936</v>
      </c>
      <c r="X198" s="16" t="s">
        <v>919</v>
      </c>
      <c r="Y198" s="47" t="s">
        <v>957</v>
      </c>
      <c r="Z198" s="16">
        <v>111320007</v>
      </c>
      <c r="AA198" s="16">
        <v>7</v>
      </c>
    </row>
    <row r="199" spans="1:27" ht="25.5" customHeight="1">
      <c r="A199" s="21" t="s">
        <v>601</v>
      </c>
      <c r="B199" s="31">
        <f t="shared" si="4"/>
        <v>111320007</v>
      </c>
      <c r="C199" s="31" t="s">
        <v>276</v>
      </c>
      <c r="D199" s="25" t="s">
        <v>201</v>
      </c>
      <c r="E199" s="38"/>
      <c r="F199" s="21" t="s">
        <v>938</v>
      </c>
      <c r="G199" s="21" t="s">
        <v>938</v>
      </c>
      <c r="I199" s="16">
        <v>11</v>
      </c>
      <c r="J199" s="16" t="s">
        <v>695</v>
      </c>
      <c r="K199" s="16" t="s">
        <v>696</v>
      </c>
      <c r="L199" s="16" t="s">
        <v>900</v>
      </c>
      <c r="M199" s="17" t="s">
        <v>901</v>
      </c>
      <c r="N199" s="17" t="s">
        <v>939</v>
      </c>
      <c r="O199" s="47" t="s">
        <v>966</v>
      </c>
      <c r="P199" s="47" t="s">
        <v>937</v>
      </c>
      <c r="Q199" s="47" t="s">
        <v>938</v>
      </c>
      <c r="R199" s="17" t="s">
        <v>936</v>
      </c>
      <c r="S199" s="17" t="s">
        <v>936</v>
      </c>
      <c r="T199" s="17" t="s">
        <v>958</v>
      </c>
      <c r="U199" s="47" t="s">
        <v>936</v>
      </c>
      <c r="V199" s="47" t="s">
        <v>936</v>
      </c>
      <c r="W199" s="47" t="s">
        <v>936</v>
      </c>
      <c r="X199" s="16" t="s">
        <v>919</v>
      </c>
      <c r="Y199" s="47" t="s">
        <v>957</v>
      </c>
      <c r="Z199" s="16">
        <v>111320007</v>
      </c>
      <c r="AA199" s="16">
        <v>7</v>
      </c>
    </row>
    <row r="200" spans="1:27" ht="25.5" customHeight="1">
      <c r="A200" s="21" t="s">
        <v>601</v>
      </c>
      <c r="B200" s="31">
        <f t="shared" si="4"/>
        <v>111320007</v>
      </c>
      <c r="C200" s="31" t="s">
        <v>276</v>
      </c>
      <c r="D200" s="25" t="s">
        <v>201</v>
      </c>
      <c r="E200" s="38"/>
      <c r="F200" s="21" t="s">
        <v>938</v>
      </c>
      <c r="G200" s="21" t="s">
        <v>938</v>
      </c>
      <c r="I200" s="16">
        <v>11</v>
      </c>
      <c r="J200" s="16" t="s">
        <v>697</v>
      </c>
      <c r="K200" s="16" t="s">
        <v>698</v>
      </c>
      <c r="L200" s="16" t="s">
        <v>900</v>
      </c>
      <c r="M200" s="17" t="s">
        <v>901</v>
      </c>
      <c r="N200" s="17" t="s">
        <v>939</v>
      </c>
      <c r="O200" s="47" t="s">
        <v>966</v>
      </c>
      <c r="P200" s="47" t="s">
        <v>937</v>
      </c>
      <c r="Q200" s="47" t="s">
        <v>938</v>
      </c>
      <c r="R200" s="17" t="s">
        <v>936</v>
      </c>
      <c r="S200" s="17" t="s">
        <v>936</v>
      </c>
      <c r="T200" s="17" t="s">
        <v>958</v>
      </c>
      <c r="U200" s="47" t="s">
        <v>936</v>
      </c>
      <c r="V200" s="47" t="s">
        <v>936</v>
      </c>
      <c r="W200" s="47" t="s">
        <v>936</v>
      </c>
      <c r="X200" s="16" t="s">
        <v>919</v>
      </c>
      <c r="Y200" s="47" t="s">
        <v>957</v>
      </c>
      <c r="Z200" s="16">
        <v>111320007</v>
      </c>
      <c r="AA200" s="16">
        <v>7</v>
      </c>
    </row>
    <row r="201" spans="1:27" ht="25.5" customHeight="1">
      <c r="A201" s="21" t="s">
        <v>601</v>
      </c>
      <c r="B201" s="31">
        <f t="shared" si="4"/>
        <v>111320007</v>
      </c>
      <c r="C201" s="31" t="s">
        <v>276</v>
      </c>
      <c r="D201" s="25" t="s">
        <v>201</v>
      </c>
      <c r="E201" s="38"/>
      <c r="F201" s="21" t="s">
        <v>938</v>
      </c>
      <c r="G201" s="21" t="s">
        <v>938</v>
      </c>
      <c r="I201" s="16">
        <v>11</v>
      </c>
      <c r="J201" s="16" t="s">
        <v>699</v>
      </c>
      <c r="K201" s="16" t="s">
        <v>700</v>
      </c>
      <c r="L201" s="16" t="s">
        <v>900</v>
      </c>
      <c r="M201" s="17" t="s">
        <v>901</v>
      </c>
      <c r="N201" s="17" t="s">
        <v>939</v>
      </c>
      <c r="O201" s="47" t="s">
        <v>962</v>
      </c>
      <c r="P201" s="47" t="s">
        <v>937</v>
      </c>
      <c r="Q201" s="47" t="s">
        <v>938</v>
      </c>
      <c r="R201" s="17" t="s">
        <v>936</v>
      </c>
      <c r="S201" s="17" t="s">
        <v>936</v>
      </c>
      <c r="T201" s="17" t="s">
        <v>958</v>
      </c>
      <c r="U201" s="47" t="s">
        <v>936</v>
      </c>
      <c r="V201" s="47" t="s">
        <v>936</v>
      </c>
      <c r="W201" s="47" t="s">
        <v>936</v>
      </c>
      <c r="X201" s="16" t="s">
        <v>919</v>
      </c>
      <c r="Y201" s="47" t="s">
        <v>957</v>
      </c>
      <c r="Z201" s="16">
        <v>111320007</v>
      </c>
      <c r="AA201" s="16">
        <v>7</v>
      </c>
    </row>
    <row r="202" spans="1:27" ht="25.5" customHeight="1">
      <c r="A202" s="21" t="s">
        <v>601</v>
      </c>
      <c r="B202" s="31">
        <f t="shared" si="4"/>
        <v>111320007</v>
      </c>
      <c r="C202" s="31" t="s">
        <v>276</v>
      </c>
      <c r="D202" s="25" t="s">
        <v>201</v>
      </c>
      <c r="E202" s="38"/>
      <c r="F202" s="21" t="s">
        <v>938</v>
      </c>
      <c r="G202" s="21" t="s">
        <v>938</v>
      </c>
      <c r="I202" s="16">
        <v>11</v>
      </c>
      <c r="J202" s="16" t="s">
        <v>701</v>
      </c>
      <c r="K202" s="16" t="s">
        <v>702</v>
      </c>
      <c r="L202" s="16" t="s">
        <v>900</v>
      </c>
      <c r="M202" s="17" t="s">
        <v>901</v>
      </c>
      <c r="N202" s="17" t="s">
        <v>939</v>
      </c>
      <c r="O202" s="47" t="s">
        <v>959</v>
      </c>
      <c r="P202" s="47" t="s">
        <v>937</v>
      </c>
      <c r="Q202" s="47" t="s">
        <v>938</v>
      </c>
      <c r="R202" s="17" t="s">
        <v>936</v>
      </c>
      <c r="S202" s="17" t="s">
        <v>936</v>
      </c>
      <c r="T202" s="17" t="s">
        <v>958</v>
      </c>
      <c r="U202" s="47" t="s">
        <v>936</v>
      </c>
      <c r="V202" s="47" t="s">
        <v>936</v>
      </c>
      <c r="W202" s="47" t="s">
        <v>936</v>
      </c>
      <c r="X202" s="16" t="s">
        <v>919</v>
      </c>
      <c r="Y202" s="47" t="s">
        <v>957</v>
      </c>
      <c r="Z202" s="16">
        <v>111320007</v>
      </c>
      <c r="AA202" s="16">
        <v>7</v>
      </c>
    </row>
    <row r="203" spans="1:27" ht="25.5" customHeight="1">
      <c r="A203" s="21" t="s">
        <v>601</v>
      </c>
      <c r="B203" s="31">
        <f t="shared" si="4"/>
        <v>111320009</v>
      </c>
      <c r="C203" s="31" t="s">
        <v>276</v>
      </c>
      <c r="D203" s="25" t="s">
        <v>195</v>
      </c>
      <c r="E203" s="38" t="s">
        <v>194</v>
      </c>
      <c r="F203" s="21" t="s">
        <v>938</v>
      </c>
      <c r="G203" s="21" t="s">
        <v>938</v>
      </c>
      <c r="I203" s="16">
        <v>11</v>
      </c>
      <c r="J203" s="16" t="s">
        <v>662</v>
      </c>
      <c r="K203" s="16" t="s">
        <v>663</v>
      </c>
      <c r="L203" s="16" t="s">
        <v>900</v>
      </c>
      <c r="M203" s="17" t="s">
        <v>901</v>
      </c>
      <c r="N203" s="17" t="s">
        <v>939</v>
      </c>
      <c r="O203" s="47" t="s">
        <v>636</v>
      </c>
      <c r="P203" s="47" t="s">
        <v>937</v>
      </c>
      <c r="Q203" s="47" t="s">
        <v>938</v>
      </c>
      <c r="R203" s="17" t="s">
        <v>936</v>
      </c>
      <c r="S203" s="17" t="s">
        <v>936</v>
      </c>
      <c r="T203" s="17" t="s">
        <v>956</v>
      </c>
      <c r="U203" s="47" t="s">
        <v>936</v>
      </c>
      <c r="V203" s="47" t="s">
        <v>936</v>
      </c>
      <c r="W203" s="47" t="s">
        <v>936</v>
      </c>
      <c r="X203" s="16" t="s">
        <v>935</v>
      </c>
      <c r="Y203" s="47" t="s">
        <v>955</v>
      </c>
      <c r="Z203" s="16">
        <v>111320009</v>
      </c>
      <c r="AA203" s="16">
        <v>9</v>
      </c>
    </row>
    <row r="204" spans="1:27" ht="25.5" customHeight="1">
      <c r="A204" s="21" t="s">
        <v>601</v>
      </c>
      <c r="B204" s="31">
        <f t="shared" si="4"/>
        <v>111320009</v>
      </c>
      <c r="C204" s="31" t="s">
        <v>276</v>
      </c>
      <c r="D204" s="25" t="s">
        <v>195</v>
      </c>
      <c r="E204" s="38" t="s">
        <v>194</v>
      </c>
      <c r="F204" s="21" t="s">
        <v>938</v>
      </c>
      <c r="G204" s="21" t="s">
        <v>938</v>
      </c>
      <c r="I204" s="16">
        <v>11</v>
      </c>
      <c r="J204" s="16" t="s">
        <v>665</v>
      </c>
      <c r="K204" s="16" t="s">
        <v>666</v>
      </c>
      <c r="L204" s="16" t="s">
        <v>900</v>
      </c>
      <c r="M204" s="17" t="s">
        <v>901</v>
      </c>
      <c r="N204" s="17" t="s">
        <v>939</v>
      </c>
      <c r="O204" s="47" t="s">
        <v>636</v>
      </c>
      <c r="P204" s="47" t="s">
        <v>937</v>
      </c>
      <c r="Q204" s="47" t="s">
        <v>938</v>
      </c>
      <c r="R204" s="17" t="s">
        <v>936</v>
      </c>
      <c r="S204" s="17" t="s">
        <v>936</v>
      </c>
      <c r="T204" s="17" t="s">
        <v>956</v>
      </c>
      <c r="U204" s="47" t="s">
        <v>936</v>
      </c>
      <c r="V204" s="47" t="s">
        <v>936</v>
      </c>
      <c r="W204" s="47" t="s">
        <v>936</v>
      </c>
      <c r="X204" s="16" t="s">
        <v>935</v>
      </c>
      <c r="Y204" s="47" t="s">
        <v>955</v>
      </c>
      <c r="Z204" s="16">
        <v>111320009</v>
      </c>
      <c r="AA204" s="16">
        <v>9</v>
      </c>
    </row>
    <row r="205" spans="1:27" ht="25.5" customHeight="1">
      <c r="A205" s="21" t="s">
        <v>601</v>
      </c>
      <c r="B205" s="31">
        <f t="shared" si="4"/>
        <v>111320009</v>
      </c>
      <c r="C205" s="31" t="s">
        <v>276</v>
      </c>
      <c r="D205" s="25" t="s">
        <v>195</v>
      </c>
      <c r="E205" s="38" t="s">
        <v>194</v>
      </c>
      <c r="F205" s="21" t="s">
        <v>938</v>
      </c>
      <c r="G205" s="21" t="s">
        <v>938</v>
      </c>
      <c r="I205" s="16">
        <v>11</v>
      </c>
      <c r="J205" s="16" t="s">
        <v>667</v>
      </c>
      <c r="K205" s="16" t="s">
        <v>668</v>
      </c>
      <c r="L205" s="16" t="s">
        <v>900</v>
      </c>
      <c r="M205" s="17" t="s">
        <v>901</v>
      </c>
      <c r="N205" s="17" t="s">
        <v>939</v>
      </c>
      <c r="O205" s="47" t="s">
        <v>636</v>
      </c>
      <c r="P205" s="47" t="s">
        <v>937</v>
      </c>
      <c r="Q205" s="47" t="s">
        <v>938</v>
      </c>
      <c r="R205" s="17" t="s">
        <v>936</v>
      </c>
      <c r="S205" s="17" t="s">
        <v>936</v>
      </c>
      <c r="T205" s="17" t="s">
        <v>956</v>
      </c>
      <c r="U205" s="47" t="s">
        <v>936</v>
      </c>
      <c r="V205" s="47" t="s">
        <v>936</v>
      </c>
      <c r="W205" s="47" t="s">
        <v>936</v>
      </c>
      <c r="X205" s="16" t="s">
        <v>935</v>
      </c>
      <c r="Y205" s="47" t="s">
        <v>955</v>
      </c>
      <c r="Z205" s="16">
        <v>111320009</v>
      </c>
      <c r="AA205" s="16">
        <v>9</v>
      </c>
    </row>
    <row r="206" spans="1:27" ht="25.5" customHeight="1">
      <c r="A206" s="21" t="s">
        <v>601</v>
      </c>
      <c r="B206" s="31">
        <f t="shared" si="4"/>
        <v>111320009</v>
      </c>
      <c r="C206" s="31" t="s">
        <v>276</v>
      </c>
      <c r="D206" s="25" t="s">
        <v>195</v>
      </c>
      <c r="E206" s="38" t="s">
        <v>194</v>
      </c>
      <c r="F206" s="21" t="s">
        <v>938</v>
      </c>
      <c r="G206" s="21" t="s">
        <v>938</v>
      </c>
      <c r="I206" s="16">
        <v>11</v>
      </c>
      <c r="J206" s="16" t="s">
        <v>669</v>
      </c>
      <c r="K206" s="16" t="s">
        <v>295</v>
      </c>
      <c r="L206" s="16" t="s">
        <v>900</v>
      </c>
      <c r="M206" s="17" t="s">
        <v>901</v>
      </c>
      <c r="N206" s="17" t="s">
        <v>939</v>
      </c>
      <c r="O206" s="47" t="s">
        <v>636</v>
      </c>
      <c r="P206" s="47" t="s">
        <v>937</v>
      </c>
      <c r="Q206" s="47" t="s">
        <v>938</v>
      </c>
      <c r="R206" s="17" t="s">
        <v>936</v>
      </c>
      <c r="S206" s="17" t="s">
        <v>936</v>
      </c>
      <c r="T206" s="17" t="s">
        <v>956</v>
      </c>
      <c r="U206" s="47" t="s">
        <v>936</v>
      </c>
      <c r="V206" s="47" t="s">
        <v>936</v>
      </c>
      <c r="W206" s="47" t="s">
        <v>936</v>
      </c>
      <c r="X206" s="16" t="s">
        <v>935</v>
      </c>
      <c r="Y206" s="47" t="s">
        <v>955</v>
      </c>
      <c r="Z206" s="16">
        <v>111320009</v>
      </c>
      <c r="AA206" s="16">
        <v>9</v>
      </c>
    </row>
    <row r="207" spans="1:27" ht="25.5" customHeight="1">
      <c r="A207" s="21" t="s">
        <v>601</v>
      </c>
      <c r="B207" s="31">
        <f t="shared" si="4"/>
        <v>111320009</v>
      </c>
      <c r="C207" s="31" t="s">
        <v>276</v>
      </c>
      <c r="D207" s="25" t="s">
        <v>195</v>
      </c>
      <c r="E207" s="38" t="s">
        <v>194</v>
      </c>
      <c r="F207" s="21" t="s">
        <v>938</v>
      </c>
      <c r="G207" s="21" t="s">
        <v>938</v>
      </c>
      <c r="I207" s="16">
        <v>11</v>
      </c>
      <c r="J207" s="16" t="s">
        <v>671</v>
      </c>
      <c r="K207" s="16" t="s">
        <v>672</v>
      </c>
      <c r="L207" s="16" t="s">
        <v>900</v>
      </c>
      <c r="M207" s="17" t="s">
        <v>901</v>
      </c>
      <c r="N207" s="17" t="s">
        <v>939</v>
      </c>
      <c r="O207" s="47" t="s">
        <v>636</v>
      </c>
      <c r="P207" s="47" t="s">
        <v>937</v>
      </c>
      <c r="Q207" s="47" t="s">
        <v>938</v>
      </c>
      <c r="R207" s="17" t="s">
        <v>936</v>
      </c>
      <c r="S207" s="17" t="s">
        <v>936</v>
      </c>
      <c r="T207" s="17" t="s">
        <v>956</v>
      </c>
      <c r="U207" s="47" t="s">
        <v>936</v>
      </c>
      <c r="V207" s="47" t="s">
        <v>936</v>
      </c>
      <c r="W207" s="47" t="s">
        <v>936</v>
      </c>
      <c r="X207" s="16" t="s">
        <v>935</v>
      </c>
      <c r="Y207" s="47" t="s">
        <v>955</v>
      </c>
      <c r="Z207" s="16">
        <v>111320009</v>
      </c>
      <c r="AA207" s="16">
        <v>9</v>
      </c>
    </row>
    <row r="208" spans="1:27" ht="25.5" customHeight="1">
      <c r="A208" s="21" t="s">
        <v>601</v>
      </c>
      <c r="B208" s="31">
        <f t="shared" si="4"/>
        <v>111320009</v>
      </c>
      <c r="C208" s="31" t="s">
        <v>276</v>
      </c>
      <c r="D208" s="25" t="s">
        <v>195</v>
      </c>
      <c r="E208" s="38" t="s">
        <v>194</v>
      </c>
      <c r="F208" s="21" t="s">
        <v>938</v>
      </c>
      <c r="G208" s="21" t="s">
        <v>938</v>
      </c>
      <c r="I208" s="16">
        <v>11</v>
      </c>
      <c r="J208" s="16" t="s">
        <v>673</v>
      </c>
      <c r="K208" s="16" t="s">
        <v>674</v>
      </c>
      <c r="L208" s="16" t="s">
        <v>900</v>
      </c>
      <c r="M208" s="17" t="s">
        <v>901</v>
      </c>
      <c r="N208" s="17" t="s">
        <v>939</v>
      </c>
      <c r="O208" s="47" t="s">
        <v>636</v>
      </c>
      <c r="P208" s="47" t="s">
        <v>937</v>
      </c>
      <c r="Q208" s="47" t="s">
        <v>938</v>
      </c>
      <c r="R208" s="17" t="s">
        <v>936</v>
      </c>
      <c r="S208" s="17" t="s">
        <v>936</v>
      </c>
      <c r="T208" s="17" t="s">
        <v>956</v>
      </c>
      <c r="U208" s="47" t="s">
        <v>936</v>
      </c>
      <c r="V208" s="47" t="s">
        <v>936</v>
      </c>
      <c r="W208" s="47" t="s">
        <v>936</v>
      </c>
      <c r="X208" s="16" t="s">
        <v>935</v>
      </c>
      <c r="Y208" s="47" t="s">
        <v>955</v>
      </c>
      <c r="Z208" s="16">
        <v>111320009</v>
      </c>
      <c r="AA208" s="16">
        <v>9</v>
      </c>
    </row>
    <row r="209" spans="1:27" ht="25.5" customHeight="1">
      <c r="A209" s="21" t="s">
        <v>601</v>
      </c>
      <c r="B209" s="31">
        <f t="shared" si="4"/>
        <v>111320009</v>
      </c>
      <c r="C209" s="31" t="s">
        <v>276</v>
      </c>
      <c r="D209" s="25" t="s">
        <v>195</v>
      </c>
      <c r="E209" s="38" t="s">
        <v>194</v>
      </c>
      <c r="F209" s="21" t="s">
        <v>938</v>
      </c>
      <c r="G209" s="21" t="s">
        <v>938</v>
      </c>
      <c r="I209" s="16">
        <v>11</v>
      </c>
      <c r="J209" s="16" t="s">
        <v>675</v>
      </c>
      <c r="K209" s="16" t="s">
        <v>676</v>
      </c>
      <c r="L209" s="16" t="s">
        <v>900</v>
      </c>
      <c r="M209" s="17" t="s">
        <v>901</v>
      </c>
      <c r="N209" s="17" t="s">
        <v>939</v>
      </c>
      <c r="O209" s="47" t="s">
        <v>636</v>
      </c>
      <c r="P209" s="47" t="s">
        <v>937</v>
      </c>
      <c r="Q209" s="47" t="s">
        <v>938</v>
      </c>
      <c r="R209" s="17" t="s">
        <v>936</v>
      </c>
      <c r="S209" s="17" t="s">
        <v>936</v>
      </c>
      <c r="T209" s="17" t="s">
        <v>956</v>
      </c>
      <c r="U209" s="47" t="s">
        <v>936</v>
      </c>
      <c r="V209" s="47" t="s">
        <v>936</v>
      </c>
      <c r="W209" s="47" t="s">
        <v>936</v>
      </c>
      <c r="X209" s="16" t="s">
        <v>935</v>
      </c>
      <c r="Y209" s="47" t="s">
        <v>955</v>
      </c>
      <c r="Z209" s="16">
        <v>111320009</v>
      </c>
      <c r="AA209" s="16">
        <v>9</v>
      </c>
    </row>
    <row r="210" spans="1:27" ht="25.5" customHeight="1">
      <c r="A210" s="21" t="s">
        <v>601</v>
      </c>
      <c r="B210" s="31">
        <f t="shared" si="4"/>
        <v>111320009</v>
      </c>
      <c r="C210" s="31" t="s">
        <v>276</v>
      </c>
      <c r="D210" s="25" t="s">
        <v>195</v>
      </c>
      <c r="E210" s="38" t="s">
        <v>194</v>
      </c>
      <c r="F210" s="21" t="s">
        <v>938</v>
      </c>
      <c r="G210" s="21" t="s">
        <v>938</v>
      </c>
      <c r="I210" s="16">
        <v>11</v>
      </c>
      <c r="J210" s="16" t="s">
        <v>677</v>
      </c>
      <c r="K210" s="16" t="s">
        <v>298</v>
      </c>
      <c r="L210" s="16" t="s">
        <v>900</v>
      </c>
      <c r="M210" s="17" t="s">
        <v>901</v>
      </c>
      <c r="N210" s="17" t="s">
        <v>939</v>
      </c>
      <c r="O210" s="47" t="s">
        <v>636</v>
      </c>
      <c r="P210" s="47" t="s">
        <v>937</v>
      </c>
      <c r="Q210" s="47" t="s">
        <v>938</v>
      </c>
      <c r="R210" s="17" t="s">
        <v>936</v>
      </c>
      <c r="S210" s="17" t="s">
        <v>936</v>
      </c>
      <c r="T210" s="17" t="s">
        <v>956</v>
      </c>
      <c r="U210" s="47" t="s">
        <v>936</v>
      </c>
      <c r="V210" s="47" t="s">
        <v>936</v>
      </c>
      <c r="W210" s="47" t="s">
        <v>936</v>
      </c>
      <c r="X210" s="16" t="s">
        <v>935</v>
      </c>
      <c r="Y210" s="47" t="s">
        <v>955</v>
      </c>
      <c r="Z210" s="16">
        <v>111320009</v>
      </c>
      <c r="AA210" s="16">
        <v>9</v>
      </c>
    </row>
    <row r="211" spans="1:27" ht="25.5" customHeight="1">
      <c r="A211" s="21" t="s">
        <v>601</v>
      </c>
      <c r="B211" s="31">
        <f t="shared" si="4"/>
        <v>111320009</v>
      </c>
      <c r="C211" s="31" t="s">
        <v>276</v>
      </c>
      <c r="D211" s="25" t="s">
        <v>195</v>
      </c>
      <c r="E211" s="38" t="s">
        <v>194</v>
      </c>
      <c r="F211" s="21" t="s">
        <v>938</v>
      </c>
      <c r="G211" s="21" t="s">
        <v>938</v>
      </c>
      <c r="I211" s="16">
        <v>11</v>
      </c>
      <c r="J211" s="16" t="s">
        <v>679</v>
      </c>
      <c r="K211" s="16" t="s">
        <v>301</v>
      </c>
      <c r="L211" s="16" t="s">
        <v>900</v>
      </c>
      <c r="M211" s="17" t="s">
        <v>901</v>
      </c>
      <c r="N211" s="17" t="s">
        <v>939</v>
      </c>
      <c r="O211" s="47" t="s">
        <v>636</v>
      </c>
      <c r="P211" s="47" t="s">
        <v>937</v>
      </c>
      <c r="Q211" s="47" t="s">
        <v>938</v>
      </c>
      <c r="R211" s="17" t="s">
        <v>936</v>
      </c>
      <c r="S211" s="17" t="s">
        <v>936</v>
      </c>
      <c r="T211" s="17" t="s">
        <v>956</v>
      </c>
      <c r="U211" s="47" t="s">
        <v>936</v>
      </c>
      <c r="V211" s="47" t="s">
        <v>936</v>
      </c>
      <c r="W211" s="47" t="s">
        <v>936</v>
      </c>
      <c r="X211" s="16" t="s">
        <v>935</v>
      </c>
      <c r="Y211" s="47" t="s">
        <v>955</v>
      </c>
      <c r="Z211" s="16">
        <v>111320009</v>
      </c>
      <c r="AA211" s="16">
        <v>9</v>
      </c>
    </row>
    <row r="212" spans="1:27" ht="25.5" customHeight="1">
      <c r="A212" s="21" t="s">
        <v>601</v>
      </c>
      <c r="B212" s="31">
        <f t="shared" si="4"/>
        <v>111320009</v>
      </c>
      <c r="C212" s="31" t="s">
        <v>276</v>
      </c>
      <c r="D212" s="25" t="s">
        <v>195</v>
      </c>
      <c r="E212" s="38" t="s">
        <v>194</v>
      </c>
      <c r="F212" s="21" t="s">
        <v>938</v>
      </c>
      <c r="G212" s="21" t="s">
        <v>938</v>
      </c>
      <c r="I212" s="16">
        <v>11</v>
      </c>
      <c r="J212" s="16" t="s">
        <v>681</v>
      </c>
      <c r="K212" s="16" t="s">
        <v>682</v>
      </c>
      <c r="L212" s="16" t="s">
        <v>900</v>
      </c>
      <c r="M212" s="17" t="s">
        <v>901</v>
      </c>
      <c r="N212" s="17" t="s">
        <v>939</v>
      </c>
      <c r="O212" s="47" t="s">
        <v>636</v>
      </c>
      <c r="P212" s="47" t="s">
        <v>937</v>
      </c>
      <c r="Q212" s="47" t="s">
        <v>938</v>
      </c>
      <c r="R212" s="17" t="s">
        <v>936</v>
      </c>
      <c r="S212" s="17" t="s">
        <v>936</v>
      </c>
      <c r="T212" s="17" t="s">
        <v>956</v>
      </c>
      <c r="U212" s="47" t="s">
        <v>936</v>
      </c>
      <c r="V212" s="47" t="s">
        <v>936</v>
      </c>
      <c r="W212" s="47" t="s">
        <v>936</v>
      </c>
      <c r="X212" s="16" t="s">
        <v>935</v>
      </c>
      <c r="Y212" s="47" t="s">
        <v>955</v>
      </c>
      <c r="Z212" s="16">
        <v>111320009</v>
      </c>
      <c r="AA212" s="16">
        <v>9</v>
      </c>
    </row>
    <row r="213" spans="1:27" ht="25.5" customHeight="1">
      <c r="A213" s="21" t="s">
        <v>601</v>
      </c>
      <c r="B213" s="31">
        <f t="shared" si="4"/>
        <v>111320009</v>
      </c>
      <c r="C213" s="31" t="s">
        <v>276</v>
      </c>
      <c r="D213" s="25" t="s">
        <v>195</v>
      </c>
      <c r="E213" s="38" t="s">
        <v>194</v>
      </c>
      <c r="F213" s="21" t="s">
        <v>938</v>
      </c>
      <c r="G213" s="21" t="s">
        <v>938</v>
      </c>
      <c r="I213" s="16">
        <v>11</v>
      </c>
      <c r="J213" s="16" t="s">
        <v>683</v>
      </c>
      <c r="K213" s="16" t="s">
        <v>684</v>
      </c>
      <c r="L213" s="16" t="s">
        <v>900</v>
      </c>
      <c r="M213" s="17" t="s">
        <v>901</v>
      </c>
      <c r="N213" s="17" t="s">
        <v>939</v>
      </c>
      <c r="O213" s="47" t="s">
        <v>636</v>
      </c>
      <c r="P213" s="47" t="s">
        <v>937</v>
      </c>
      <c r="Q213" s="47" t="s">
        <v>938</v>
      </c>
      <c r="R213" s="17" t="s">
        <v>936</v>
      </c>
      <c r="S213" s="17" t="s">
        <v>936</v>
      </c>
      <c r="T213" s="17" t="s">
        <v>956</v>
      </c>
      <c r="U213" s="47" t="s">
        <v>936</v>
      </c>
      <c r="V213" s="47" t="s">
        <v>936</v>
      </c>
      <c r="W213" s="47" t="s">
        <v>936</v>
      </c>
      <c r="X213" s="16" t="s">
        <v>935</v>
      </c>
      <c r="Y213" s="47" t="s">
        <v>955</v>
      </c>
      <c r="Z213" s="16">
        <v>111320009</v>
      </c>
      <c r="AA213" s="16">
        <v>9</v>
      </c>
    </row>
    <row r="214" spans="1:27" ht="25.5" customHeight="1">
      <c r="A214" s="21" t="s">
        <v>601</v>
      </c>
      <c r="B214" s="31">
        <f t="shared" si="4"/>
        <v>111320009</v>
      </c>
      <c r="C214" s="31" t="s">
        <v>276</v>
      </c>
      <c r="D214" s="25" t="s">
        <v>195</v>
      </c>
      <c r="E214" s="38" t="s">
        <v>194</v>
      </c>
      <c r="F214" s="21" t="s">
        <v>938</v>
      </c>
      <c r="G214" s="21" t="s">
        <v>938</v>
      </c>
      <c r="I214" s="16">
        <v>11</v>
      </c>
      <c r="J214" s="16" t="s">
        <v>685</v>
      </c>
      <c r="K214" s="16" t="s">
        <v>300</v>
      </c>
      <c r="L214" s="16" t="s">
        <v>900</v>
      </c>
      <c r="M214" s="17" t="s">
        <v>901</v>
      </c>
      <c r="N214" s="17" t="s">
        <v>939</v>
      </c>
      <c r="O214" s="47" t="s">
        <v>636</v>
      </c>
      <c r="P214" s="47" t="s">
        <v>937</v>
      </c>
      <c r="Q214" s="47" t="s">
        <v>938</v>
      </c>
      <c r="R214" s="17" t="s">
        <v>936</v>
      </c>
      <c r="S214" s="17" t="s">
        <v>936</v>
      </c>
      <c r="T214" s="17" t="s">
        <v>956</v>
      </c>
      <c r="U214" s="47" t="s">
        <v>936</v>
      </c>
      <c r="V214" s="47" t="s">
        <v>936</v>
      </c>
      <c r="W214" s="47" t="s">
        <v>936</v>
      </c>
      <c r="X214" s="16" t="s">
        <v>935</v>
      </c>
      <c r="Y214" s="47" t="s">
        <v>955</v>
      </c>
      <c r="Z214" s="16">
        <v>111320009</v>
      </c>
      <c r="AA214" s="16">
        <v>9</v>
      </c>
    </row>
    <row r="215" spans="1:27" ht="25.5" customHeight="1">
      <c r="A215" s="21" t="s">
        <v>601</v>
      </c>
      <c r="B215" s="31">
        <f t="shared" si="4"/>
        <v>111320009</v>
      </c>
      <c r="C215" s="31" t="s">
        <v>276</v>
      </c>
      <c r="D215" s="25" t="s">
        <v>195</v>
      </c>
      <c r="E215" s="38" t="s">
        <v>194</v>
      </c>
      <c r="F215" s="21" t="s">
        <v>938</v>
      </c>
      <c r="G215" s="21" t="s">
        <v>938</v>
      </c>
      <c r="I215" s="16">
        <v>11</v>
      </c>
      <c r="J215" s="16" t="s">
        <v>687</v>
      </c>
      <c r="K215" s="16" t="s">
        <v>688</v>
      </c>
      <c r="L215" s="16" t="s">
        <v>900</v>
      </c>
      <c r="M215" s="17" t="s">
        <v>901</v>
      </c>
      <c r="N215" s="17" t="s">
        <v>939</v>
      </c>
      <c r="O215" s="47" t="s">
        <v>636</v>
      </c>
      <c r="P215" s="47" t="s">
        <v>937</v>
      </c>
      <c r="Q215" s="47" t="s">
        <v>938</v>
      </c>
      <c r="R215" s="17" t="s">
        <v>936</v>
      </c>
      <c r="S215" s="17" t="s">
        <v>936</v>
      </c>
      <c r="T215" s="17" t="s">
        <v>956</v>
      </c>
      <c r="U215" s="47" t="s">
        <v>936</v>
      </c>
      <c r="V215" s="47" t="s">
        <v>936</v>
      </c>
      <c r="W215" s="47" t="s">
        <v>936</v>
      </c>
      <c r="X215" s="16" t="s">
        <v>935</v>
      </c>
      <c r="Y215" s="47" t="s">
        <v>955</v>
      </c>
      <c r="Z215" s="16">
        <v>111320009</v>
      </c>
      <c r="AA215" s="16">
        <v>9</v>
      </c>
    </row>
    <row r="216" spans="1:27" ht="25.5" customHeight="1">
      <c r="A216" s="21" t="s">
        <v>601</v>
      </c>
      <c r="B216" s="31">
        <f t="shared" si="4"/>
        <v>111320009</v>
      </c>
      <c r="C216" s="31" t="s">
        <v>276</v>
      </c>
      <c r="D216" s="25" t="s">
        <v>195</v>
      </c>
      <c r="E216" s="38" t="s">
        <v>194</v>
      </c>
      <c r="F216" s="21" t="s">
        <v>938</v>
      </c>
      <c r="G216" s="21" t="s">
        <v>938</v>
      </c>
      <c r="I216" s="16">
        <v>11</v>
      </c>
      <c r="J216" s="16" t="s">
        <v>689</v>
      </c>
      <c r="K216" s="16" t="s">
        <v>690</v>
      </c>
      <c r="L216" s="16" t="s">
        <v>900</v>
      </c>
      <c r="M216" s="17" t="s">
        <v>901</v>
      </c>
      <c r="N216" s="17" t="s">
        <v>939</v>
      </c>
      <c r="O216" s="47" t="s">
        <v>636</v>
      </c>
      <c r="P216" s="47" t="s">
        <v>937</v>
      </c>
      <c r="Q216" s="47" t="s">
        <v>938</v>
      </c>
      <c r="R216" s="17" t="s">
        <v>936</v>
      </c>
      <c r="S216" s="17" t="s">
        <v>936</v>
      </c>
      <c r="T216" s="17" t="s">
        <v>956</v>
      </c>
      <c r="U216" s="47" t="s">
        <v>936</v>
      </c>
      <c r="V216" s="47" t="s">
        <v>936</v>
      </c>
      <c r="W216" s="47" t="s">
        <v>936</v>
      </c>
      <c r="X216" s="16" t="s">
        <v>935</v>
      </c>
      <c r="Y216" s="47" t="s">
        <v>955</v>
      </c>
      <c r="Z216" s="16">
        <v>111320009</v>
      </c>
      <c r="AA216" s="16">
        <v>9</v>
      </c>
    </row>
    <row r="217" spans="1:27" ht="25.5" customHeight="1">
      <c r="A217" s="21" t="s">
        <v>601</v>
      </c>
      <c r="B217" s="31">
        <f t="shared" si="4"/>
        <v>111320009</v>
      </c>
      <c r="C217" s="31" t="s">
        <v>276</v>
      </c>
      <c r="D217" s="25" t="s">
        <v>195</v>
      </c>
      <c r="E217" s="38" t="s">
        <v>194</v>
      </c>
      <c r="F217" s="21" t="s">
        <v>938</v>
      </c>
      <c r="G217" s="21" t="s">
        <v>938</v>
      </c>
      <c r="I217" s="16">
        <v>11</v>
      </c>
      <c r="J217" s="16" t="s">
        <v>691</v>
      </c>
      <c r="K217" s="16" t="s">
        <v>296</v>
      </c>
      <c r="L217" s="16" t="s">
        <v>900</v>
      </c>
      <c r="M217" s="17" t="s">
        <v>901</v>
      </c>
      <c r="N217" s="17" t="s">
        <v>939</v>
      </c>
      <c r="O217" s="47" t="s">
        <v>636</v>
      </c>
      <c r="P217" s="47" t="s">
        <v>937</v>
      </c>
      <c r="Q217" s="47" t="s">
        <v>938</v>
      </c>
      <c r="R217" s="17" t="s">
        <v>936</v>
      </c>
      <c r="S217" s="17" t="s">
        <v>936</v>
      </c>
      <c r="T217" s="17" t="s">
        <v>956</v>
      </c>
      <c r="U217" s="47" t="s">
        <v>936</v>
      </c>
      <c r="V217" s="47" t="s">
        <v>936</v>
      </c>
      <c r="W217" s="47" t="s">
        <v>936</v>
      </c>
      <c r="X217" s="16" t="s">
        <v>935</v>
      </c>
      <c r="Y217" s="47" t="s">
        <v>955</v>
      </c>
      <c r="Z217" s="16">
        <v>111320009</v>
      </c>
      <c r="AA217" s="16">
        <v>9</v>
      </c>
    </row>
    <row r="218" spans="1:27" ht="25.5" customHeight="1">
      <c r="A218" s="21" t="s">
        <v>601</v>
      </c>
      <c r="B218" s="31">
        <f t="shared" si="4"/>
        <v>111320009</v>
      </c>
      <c r="C218" s="31" t="s">
        <v>276</v>
      </c>
      <c r="D218" s="25" t="s">
        <v>195</v>
      </c>
      <c r="E218" s="38" t="s">
        <v>194</v>
      </c>
      <c r="F218" s="21" t="s">
        <v>938</v>
      </c>
      <c r="G218" s="21" t="s">
        <v>938</v>
      </c>
      <c r="I218" s="16">
        <v>11</v>
      </c>
      <c r="J218" s="16" t="s">
        <v>693</v>
      </c>
      <c r="K218" s="16" t="s">
        <v>297</v>
      </c>
      <c r="L218" s="16" t="s">
        <v>900</v>
      </c>
      <c r="M218" s="17" t="s">
        <v>901</v>
      </c>
      <c r="N218" s="17" t="s">
        <v>939</v>
      </c>
      <c r="O218" s="47" t="s">
        <v>636</v>
      </c>
      <c r="P218" s="47" t="s">
        <v>937</v>
      </c>
      <c r="Q218" s="47" t="s">
        <v>938</v>
      </c>
      <c r="R218" s="17" t="s">
        <v>936</v>
      </c>
      <c r="S218" s="17" t="s">
        <v>936</v>
      </c>
      <c r="T218" s="17" t="s">
        <v>956</v>
      </c>
      <c r="U218" s="47" t="s">
        <v>936</v>
      </c>
      <c r="V218" s="47" t="s">
        <v>936</v>
      </c>
      <c r="W218" s="47" t="s">
        <v>936</v>
      </c>
      <c r="X218" s="16" t="s">
        <v>935</v>
      </c>
      <c r="Y218" s="47" t="s">
        <v>955</v>
      </c>
      <c r="Z218" s="16">
        <v>111320009</v>
      </c>
      <c r="AA218" s="16">
        <v>9</v>
      </c>
    </row>
    <row r="219" spans="1:27" ht="25.5" customHeight="1">
      <c r="A219" s="21" t="s">
        <v>601</v>
      </c>
      <c r="B219" s="21">
        <f t="shared" si="4"/>
        <v>111320009</v>
      </c>
      <c r="C219" s="31" t="s">
        <v>276</v>
      </c>
      <c r="D219" s="25" t="s">
        <v>195</v>
      </c>
      <c r="E219" s="38" t="s">
        <v>194</v>
      </c>
      <c r="F219" s="21" t="s">
        <v>938</v>
      </c>
      <c r="G219" s="21" t="s">
        <v>938</v>
      </c>
      <c r="I219" s="16">
        <v>11</v>
      </c>
      <c r="J219" s="16" t="s">
        <v>719</v>
      </c>
      <c r="K219" s="16" t="s">
        <v>720</v>
      </c>
      <c r="L219" s="16" t="s">
        <v>900</v>
      </c>
      <c r="M219" s="17" t="s">
        <v>901</v>
      </c>
      <c r="N219" s="17" t="s">
        <v>939</v>
      </c>
      <c r="O219" s="47" t="s">
        <v>636</v>
      </c>
      <c r="P219" s="47" t="s">
        <v>937</v>
      </c>
      <c r="Q219" s="47" t="s">
        <v>938</v>
      </c>
      <c r="R219" s="17" t="s">
        <v>936</v>
      </c>
      <c r="S219" s="17" t="s">
        <v>936</v>
      </c>
      <c r="T219" s="17" t="s">
        <v>956</v>
      </c>
      <c r="U219" s="47" t="s">
        <v>936</v>
      </c>
      <c r="V219" s="47" t="s">
        <v>936</v>
      </c>
      <c r="W219" s="47" t="s">
        <v>936</v>
      </c>
      <c r="X219" s="16" t="s">
        <v>935</v>
      </c>
      <c r="Y219" s="47" t="s">
        <v>955</v>
      </c>
      <c r="Z219" s="16">
        <v>111320009</v>
      </c>
      <c r="AA219" s="16">
        <v>9</v>
      </c>
    </row>
    <row r="220" spans="1:27" ht="25.5" customHeight="1">
      <c r="A220" s="21" t="s">
        <v>601</v>
      </c>
      <c r="B220" s="31">
        <f t="shared" si="4"/>
        <v>111320009</v>
      </c>
      <c r="C220" s="31" t="s">
        <v>276</v>
      </c>
      <c r="D220" s="25" t="s">
        <v>195</v>
      </c>
      <c r="E220" s="38" t="s">
        <v>194</v>
      </c>
      <c r="F220" s="21" t="s">
        <v>938</v>
      </c>
      <c r="G220" s="21" t="s">
        <v>938</v>
      </c>
      <c r="I220" s="16">
        <v>11</v>
      </c>
      <c r="J220" s="16" t="s">
        <v>765</v>
      </c>
      <c r="K220" s="16" t="s">
        <v>299</v>
      </c>
      <c r="L220" s="16" t="s">
        <v>900</v>
      </c>
      <c r="M220" s="17" t="s">
        <v>901</v>
      </c>
      <c r="N220" s="17" t="s">
        <v>939</v>
      </c>
      <c r="O220" s="47" t="s">
        <v>636</v>
      </c>
      <c r="P220" s="47" t="s">
        <v>937</v>
      </c>
      <c r="Q220" s="47" t="s">
        <v>938</v>
      </c>
      <c r="R220" s="17" t="s">
        <v>936</v>
      </c>
      <c r="S220" s="17" t="s">
        <v>936</v>
      </c>
      <c r="T220" s="17" t="s">
        <v>956</v>
      </c>
      <c r="U220" s="47" t="s">
        <v>936</v>
      </c>
      <c r="V220" s="47" t="s">
        <v>936</v>
      </c>
      <c r="W220" s="47" t="s">
        <v>936</v>
      </c>
      <c r="X220" s="16" t="s">
        <v>935</v>
      </c>
      <c r="Y220" s="47" t="s">
        <v>955</v>
      </c>
      <c r="Z220" s="16">
        <v>111320009</v>
      </c>
      <c r="AA220" s="16">
        <v>9</v>
      </c>
    </row>
    <row r="221" spans="1:27" ht="25.5" customHeight="1">
      <c r="A221" s="21" t="s">
        <v>601</v>
      </c>
      <c r="B221" s="31">
        <f t="shared" si="4"/>
        <v>111320009</v>
      </c>
      <c r="C221" s="31" t="s">
        <v>276</v>
      </c>
      <c r="D221" s="25" t="s">
        <v>195</v>
      </c>
      <c r="E221" s="38" t="s">
        <v>194</v>
      </c>
      <c r="F221" s="21" t="s">
        <v>938</v>
      </c>
      <c r="G221" s="21" t="s">
        <v>938</v>
      </c>
      <c r="I221" s="16">
        <v>11</v>
      </c>
      <c r="J221" s="16" t="s">
        <v>853</v>
      </c>
      <c r="K221" s="16" t="s">
        <v>854</v>
      </c>
      <c r="L221" s="16" t="s">
        <v>900</v>
      </c>
      <c r="M221" s="17" t="s">
        <v>901</v>
      </c>
      <c r="N221" s="17" t="s">
        <v>939</v>
      </c>
      <c r="O221" s="47" t="s">
        <v>636</v>
      </c>
      <c r="P221" s="47" t="s">
        <v>937</v>
      </c>
      <c r="Q221" s="47" t="s">
        <v>938</v>
      </c>
      <c r="R221" s="17" t="s">
        <v>936</v>
      </c>
      <c r="S221" s="17" t="s">
        <v>936</v>
      </c>
      <c r="T221" s="17" t="s">
        <v>956</v>
      </c>
      <c r="U221" s="47" t="s">
        <v>936</v>
      </c>
      <c r="V221" s="47" t="s">
        <v>936</v>
      </c>
      <c r="W221" s="47" t="s">
        <v>936</v>
      </c>
      <c r="X221" s="16" t="s">
        <v>935</v>
      </c>
      <c r="Y221" s="47" t="s">
        <v>955</v>
      </c>
      <c r="Z221" s="16">
        <v>111320009</v>
      </c>
      <c r="AA221" s="16">
        <v>9</v>
      </c>
    </row>
    <row r="222" spans="1:27" ht="25.5" customHeight="1">
      <c r="A222" s="21" t="s">
        <v>601</v>
      </c>
      <c r="B222" s="31">
        <f t="shared" si="4"/>
        <v>111320009</v>
      </c>
      <c r="C222" s="31" t="s">
        <v>276</v>
      </c>
      <c r="D222" s="25" t="s">
        <v>195</v>
      </c>
      <c r="E222" s="38" t="s">
        <v>194</v>
      </c>
      <c r="F222" s="21" t="s">
        <v>938</v>
      </c>
      <c r="G222" s="21" t="s">
        <v>938</v>
      </c>
      <c r="I222" s="16">
        <v>11</v>
      </c>
      <c r="J222" s="16" t="s">
        <v>695</v>
      </c>
      <c r="K222" s="16" t="s">
        <v>696</v>
      </c>
      <c r="L222" s="16" t="s">
        <v>900</v>
      </c>
      <c r="M222" s="17" t="s">
        <v>901</v>
      </c>
      <c r="N222" s="17" t="s">
        <v>939</v>
      </c>
      <c r="O222" s="47" t="s">
        <v>636</v>
      </c>
      <c r="P222" s="47" t="s">
        <v>937</v>
      </c>
      <c r="Q222" s="47" t="s">
        <v>938</v>
      </c>
      <c r="R222" s="17" t="s">
        <v>936</v>
      </c>
      <c r="S222" s="17" t="s">
        <v>936</v>
      </c>
      <c r="T222" s="17" t="s">
        <v>956</v>
      </c>
      <c r="U222" s="47" t="s">
        <v>936</v>
      </c>
      <c r="V222" s="47" t="s">
        <v>936</v>
      </c>
      <c r="W222" s="47" t="s">
        <v>936</v>
      </c>
      <c r="X222" s="16" t="s">
        <v>935</v>
      </c>
      <c r="Y222" s="47" t="s">
        <v>955</v>
      </c>
      <c r="Z222" s="16">
        <v>111320009</v>
      </c>
      <c r="AA222" s="16">
        <v>9</v>
      </c>
    </row>
    <row r="223" spans="1:27" ht="25.5" customHeight="1">
      <c r="A223" s="21" t="s">
        <v>601</v>
      </c>
      <c r="B223" s="31">
        <f t="shared" si="4"/>
        <v>111320009</v>
      </c>
      <c r="C223" s="31" t="s">
        <v>276</v>
      </c>
      <c r="D223" s="25" t="s">
        <v>195</v>
      </c>
      <c r="E223" s="38" t="s">
        <v>194</v>
      </c>
      <c r="F223" s="21" t="s">
        <v>938</v>
      </c>
      <c r="G223" s="21" t="s">
        <v>938</v>
      </c>
      <c r="I223" s="16">
        <v>11</v>
      </c>
      <c r="J223" s="16" t="s">
        <v>697</v>
      </c>
      <c r="K223" s="16" t="s">
        <v>698</v>
      </c>
      <c r="L223" s="16" t="s">
        <v>900</v>
      </c>
      <c r="M223" s="17" t="s">
        <v>901</v>
      </c>
      <c r="N223" s="17" t="s">
        <v>939</v>
      </c>
      <c r="O223" s="47" t="s">
        <v>636</v>
      </c>
      <c r="P223" s="47" t="s">
        <v>937</v>
      </c>
      <c r="Q223" s="47" t="s">
        <v>938</v>
      </c>
      <c r="R223" s="17" t="s">
        <v>936</v>
      </c>
      <c r="S223" s="17" t="s">
        <v>936</v>
      </c>
      <c r="T223" s="17" t="s">
        <v>956</v>
      </c>
      <c r="U223" s="47" t="s">
        <v>936</v>
      </c>
      <c r="V223" s="47" t="s">
        <v>936</v>
      </c>
      <c r="W223" s="47" t="s">
        <v>936</v>
      </c>
      <c r="X223" s="16" t="s">
        <v>935</v>
      </c>
      <c r="Y223" s="47" t="s">
        <v>955</v>
      </c>
      <c r="Z223" s="16">
        <v>111320009</v>
      </c>
      <c r="AA223" s="16">
        <v>9</v>
      </c>
    </row>
    <row r="224" spans="1:27" ht="25.5" customHeight="1">
      <c r="A224" s="21" t="s">
        <v>601</v>
      </c>
      <c r="B224" s="31">
        <f t="shared" si="4"/>
        <v>111320009</v>
      </c>
      <c r="C224" s="31" t="s">
        <v>276</v>
      </c>
      <c r="D224" s="25" t="s">
        <v>195</v>
      </c>
      <c r="E224" s="38" t="s">
        <v>194</v>
      </c>
      <c r="F224" s="21" t="s">
        <v>938</v>
      </c>
      <c r="G224" s="21" t="s">
        <v>938</v>
      </c>
      <c r="I224" s="16">
        <v>11</v>
      </c>
      <c r="J224" s="16" t="s">
        <v>699</v>
      </c>
      <c r="K224" s="16" t="s">
        <v>700</v>
      </c>
      <c r="L224" s="16" t="s">
        <v>900</v>
      </c>
      <c r="M224" s="17" t="s">
        <v>901</v>
      </c>
      <c r="N224" s="17" t="s">
        <v>939</v>
      </c>
      <c r="O224" s="47" t="s">
        <v>636</v>
      </c>
      <c r="P224" s="47" t="s">
        <v>937</v>
      </c>
      <c r="Q224" s="47" t="s">
        <v>938</v>
      </c>
      <c r="R224" s="17" t="s">
        <v>936</v>
      </c>
      <c r="S224" s="17" t="s">
        <v>936</v>
      </c>
      <c r="T224" s="17" t="s">
        <v>956</v>
      </c>
      <c r="U224" s="47" t="s">
        <v>936</v>
      </c>
      <c r="V224" s="47" t="s">
        <v>936</v>
      </c>
      <c r="W224" s="47" t="s">
        <v>936</v>
      </c>
      <c r="X224" s="16" t="s">
        <v>935</v>
      </c>
      <c r="Y224" s="47" t="s">
        <v>955</v>
      </c>
      <c r="Z224" s="16">
        <v>111320009</v>
      </c>
      <c r="AA224" s="16">
        <v>9</v>
      </c>
    </row>
    <row r="225" spans="1:27" ht="25.5" customHeight="1">
      <c r="A225" s="21" t="s">
        <v>601</v>
      </c>
      <c r="B225" s="31">
        <f t="shared" si="4"/>
        <v>111320009</v>
      </c>
      <c r="C225" s="31" t="s">
        <v>276</v>
      </c>
      <c r="D225" s="25" t="s">
        <v>195</v>
      </c>
      <c r="E225" s="38" t="s">
        <v>194</v>
      </c>
      <c r="F225" s="21" t="s">
        <v>938</v>
      </c>
      <c r="G225" s="21" t="s">
        <v>938</v>
      </c>
      <c r="I225" s="16">
        <v>11</v>
      </c>
      <c r="J225" s="16" t="s">
        <v>701</v>
      </c>
      <c r="K225" s="16" t="s">
        <v>702</v>
      </c>
      <c r="L225" s="16" t="s">
        <v>900</v>
      </c>
      <c r="M225" s="17" t="s">
        <v>901</v>
      </c>
      <c r="N225" s="17" t="s">
        <v>939</v>
      </c>
      <c r="O225" s="47" t="s">
        <v>636</v>
      </c>
      <c r="P225" s="47" t="s">
        <v>937</v>
      </c>
      <c r="Q225" s="47" t="s">
        <v>938</v>
      </c>
      <c r="R225" s="17" t="s">
        <v>936</v>
      </c>
      <c r="S225" s="17" t="s">
        <v>936</v>
      </c>
      <c r="T225" s="17" t="s">
        <v>956</v>
      </c>
      <c r="U225" s="47" t="s">
        <v>936</v>
      </c>
      <c r="V225" s="47" t="s">
        <v>936</v>
      </c>
      <c r="W225" s="47" t="s">
        <v>936</v>
      </c>
      <c r="X225" s="16" t="s">
        <v>935</v>
      </c>
      <c r="Y225" s="47" t="s">
        <v>955</v>
      </c>
      <c r="Z225" s="16">
        <v>111320009</v>
      </c>
      <c r="AA225" s="16">
        <v>9</v>
      </c>
    </row>
    <row r="226" spans="1:27" ht="25.5" customHeight="1">
      <c r="A226" s="21" t="s">
        <v>601</v>
      </c>
      <c r="B226" s="31">
        <f t="shared" si="4"/>
        <v>111320010</v>
      </c>
      <c r="D226" s="25" t="s">
        <v>193</v>
      </c>
      <c r="E226" s="38" t="s">
        <v>192</v>
      </c>
      <c r="F226" s="21">
        <v>2016</v>
      </c>
      <c r="G226" s="21" t="s">
        <v>938</v>
      </c>
      <c r="I226" s="16">
        <v>11</v>
      </c>
      <c r="J226" s="16" t="s">
        <v>662</v>
      </c>
      <c r="K226" s="16" t="s">
        <v>663</v>
      </c>
      <c r="L226" s="16" t="s">
        <v>900</v>
      </c>
      <c r="M226" s="17" t="s">
        <v>901</v>
      </c>
      <c r="N226" s="17" t="s">
        <v>939</v>
      </c>
      <c r="O226" s="47" t="s">
        <v>636</v>
      </c>
      <c r="P226" s="47" t="s">
        <v>938</v>
      </c>
      <c r="Q226" s="47" t="s">
        <v>926</v>
      </c>
      <c r="R226" s="17" t="s">
        <v>932</v>
      </c>
      <c r="S226" s="17" t="s">
        <v>932</v>
      </c>
      <c r="T226" s="17" t="s">
        <v>238</v>
      </c>
      <c r="U226" s="47" t="s">
        <v>936</v>
      </c>
      <c r="V226" s="47" t="s">
        <v>936</v>
      </c>
      <c r="W226" s="47" t="s">
        <v>936</v>
      </c>
      <c r="X226" s="16" t="s">
        <v>919</v>
      </c>
      <c r="Y226" s="47" t="s">
        <v>946</v>
      </c>
      <c r="Z226" s="16">
        <v>111320010</v>
      </c>
      <c r="AA226" s="16">
        <v>10</v>
      </c>
    </row>
    <row r="227" spans="1:27" ht="25.5" customHeight="1">
      <c r="A227" s="21" t="s">
        <v>601</v>
      </c>
      <c r="B227" s="31">
        <f t="shared" si="4"/>
        <v>111320010</v>
      </c>
      <c r="E227" s="38"/>
      <c r="F227" s="47" t="s">
        <v>948</v>
      </c>
      <c r="G227" s="21" t="s">
        <v>938</v>
      </c>
      <c r="I227" s="16">
        <v>11</v>
      </c>
      <c r="J227" s="16" t="s">
        <v>669</v>
      </c>
      <c r="K227" s="16" t="s">
        <v>295</v>
      </c>
      <c r="L227" s="16" t="s">
        <v>900</v>
      </c>
      <c r="M227" s="17" t="s">
        <v>901</v>
      </c>
      <c r="N227" s="17" t="s">
        <v>939</v>
      </c>
      <c r="O227" s="47" t="s">
        <v>636</v>
      </c>
      <c r="P227" s="47" t="s">
        <v>933</v>
      </c>
      <c r="Q227" s="47" t="s">
        <v>948</v>
      </c>
      <c r="R227" s="17" t="s">
        <v>932</v>
      </c>
      <c r="S227" s="17" t="s">
        <v>932</v>
      </c>
      <c r="T227" s="17" t="s">
        <v>370</v>
      </c>
      <c r="U227" s="47" t="s">
        <v>936</v>
      </c>
      <c r="V227" s="47" t="s">
        <v>936</v>
      </c>
      <c r="W227" s="47" t="s">
        <v>936</v>
      </c>
      <c r="X227" s="16" t="s">
        <v>919</v>
      </c>
      <c r="Y227" s="47" t="s">
        <v>946</v>
      </c>
      <c r="Z227" s="16">
        <v>111320010</v>
      </c>
      <c r="AA227" s="16">
        <v>10</v>
      </c>
    </row>
    <row r="228" spans="1:27" ht="25.5" customHeight="1">
      <c r="A228" s="21" t="s">
        <v>601</v>
      </c>
      <c r="B228" s="31">
        <f t="shared" si="4"/>
        <v>111320010</v>
      </c>
      <c r="C228" s="25"/>
      <c r="D228" s="25"/>
      <c r="E228" s="38"/>
      <c r="F228" s="47" t="s">
        <v>948</v>
      </c>
      <c r="G228" s="21" t="s">
        <v>938</v>
      </c>
      <c r="I228" s="16">
        <v>11</v>
      </c>
      <c r="J228" s="16" t="s">
        <v>683</v>
      </c>
      <c r="K228" s="16" t="s">
        <v>684</v>
      </c>
      <c r="L228" s="16" t="s">
        <v>900</v>
      </c>
      <c r="M228" s="17" t="s">
        <v>901</v>
      </c>
      <c r="N228" s="17" t="s">
        <v>939</v>
      </c>
      <c r="O228" s="47" t="s">
        <v>636</v>
      </c>
      <c r="P228" s="47" t="s">
        <v>933</v>
      </c>
      <c r="Q228" s="47" t="s">
        <v>948</v>
      </c>
      <c r="R228" s="17" t="s">
        <v>932</v>
      </c>
      <c r="S228" s="17" t="s">
        <v>932</v>
      </c>
      <c r="T228" s="17" t="s">
        <v>947</v>
      </c>
      <c r="U228" s="47" t="s">
        <v>936</v>
      </c>
      <c r="V228" s="47" t="s">
        <v>936</v>
      </c>
      <c r="W228" s="47" t="s">
        <v>936</v>
      </c>
      <c r="X228" s="16" t="s">
        <v>919</v>
      </c>
      <c r="Y228" s="47" t="s">
        <v>946</v>
      </c>
      <c r="Z228" s="16">
        <v>111320010</v>
      </c>
      <c r="AA228" s="16">
        <v>10</v>
      </c>
    </row>
    <row r="229" spans="1:27" ht="25.5" customHeight="1">
      <c r="A229" s="21" t="s">
        <v>601</v>
      </c>
      <c r="B229" s="31">
        <f t="shared" si="4"/>
        <v>111320010</v>
      </c>
      <c r="E229" s="38"/>
      <c r="F229" s="47" t="s">
        <v>948</v>
      </c>
      <c r="G229" s="21" t="s">
        <v>938</v>
      </c>
      <c r="I229" s="16">
        <v>11</v>
      </c>
      <c r="J229" s="16" t="s">
        <v>701</v>
      </c>
      <c r="K229" s="16" t="s">
        <v>702</v>
      </c>
      <c r="L229" s="16" t="s">
        <v>900</v>
      </c>
      <c r="M229" s="17" t="s">
        <v>901</v>
      </c>
      <c r="N229" s="17" t="s">
        <v>939</v>
      </c>
      <c r="O229" s="47" t="s">
        <v>636</v>
      </c>
      <c r="P229" s="47" t="s">
        <v>933</v>
      </c>
      <c r="Q229" s="47" t="s">
        <v>948</v>
      </c>
      <c r="R229" s="17" t="s">
        <v>932</v>
      </c>
      <c r="S229" s="17" t="s">
        <v>932</v>
      </c>
      <c r="T229" s="17" t="s">
        <v>947</v>
      </c>
      <c r="U229" s="47" t="s">
        <v>936</v>
      </c>
      <c r="V229" s="47" t="s">
        <v>936</v>
      </c>
      <c r="W229" s="47" t="s">
        <v>936</v>
      </c>
      <c r="X229" s="16" t="s">
        <v>919</v>
      </c>
      <c r="Y229" s="47" t="s">
        <v>946</v>
      </c>
      <c r="Z229" s="16">
        <v>111320010</v>
      </c>
      <c r="AA229" s="16">
        <v>10</v>
      </c>
    </row>
    <row r="230" spans="1:27" ht="25.5" customHeight="1">
      <c r="A230" s="21" t="s">
        <v>601</v>
      </c>
      <c r="B230" s="31">
        <f t="shared" si="4"/>
        <v>111320011</v>
      </c>
      <c r="C230" s="31" t="s">
        <v>276</v>
      </c>
      <c r="E230" s="38"/>
      <c r="F230" s="21" t="s">
        <v>938</v>
      </c>
      <c r="G230" s="21" t="s">
        <v>938</v>
      </c>
      <c r="I230" s="16">
        <v>11</v>
      </c>
      <c r="J230" s="16" t="s">
        <v>662</v>
      </c>
      <c r="K230" s="16" t="s">
        <v>663</v>
      </c>
      <c r="L230" s="16" t="s">
        <v>900</v>
      </c>
      <c r="M230" s="17" t="s">
        <v>901</v>
      </c>
      <c r="N230" s="17" t="s">
        <v>939</v>
      </c>
      <c r="O230" s="47" t="s">
        <v>954</v>
      </c>
      <c r="P230" s="47" t="s">
        <v>937</v>
      </c>
      <c r="Q230" s="47" t="s">
        <v>938</v>
      </c>
      <c r="R230" s="17" t="s">
        <v>936</v>
      </c>
      <c r="S230" s="17" t="s">
        <v>936</v>
      </c>
      <c r="T230" s="17" t="s">
        <v>464</v>
      </c>
      <c r="U230" s="47" t="s">
        <v>936</v>
      </c>
      <c r="V230" s="47" t="s">
        <v>936</v>
      </c>
      <c r="W230" s="47" t="s">
        <v>936</v>
      </c>
      <c r="X230" s="16" t="s">
        <v>935</v>
      </c>
      <c r="Y230" s="47" t="s">
        <v>952</v>
      </c>
      <c r="Z230" s="16">
        <v>111320011</v>
      </c>
      <c r="AA230" s="16">
        <v>11</v>
      </c>
    </row>
    <row r="231" spans="1:27" ht="25.5" customHeight="1">
      <c r="A231" s="21" t="s">
        <v>601</v>
      </c>
      <c r="B231" s="31">
        <f t="shared" si="4"/>
        <v>111320011</v>
      </c>
      <c r="C231" s="31" t="s">
        <v>276</v>
      </c>
      <c r="E231" s="38"/>
      <c r="F231" s="21" t="s">
        <v>938</v>
      </c>
      <c r="G231" s="21" t="s">
        <v>938</v>
      </c>
      <c r="I231" s="16">
        <v>11</v>
      </c>
      <c r="J231" s="16" t="s">
        <v>665</v>
      </c>
      <c r="K231" s="16" t="s">
        <v>666</v>
      </c>
      <c r="L231" s="16" t="s">
        <v>900</v>
      </c>
      <c r="M231" s="17" t="s">
        <v>901</v>
      </c>
      <c r="N231" s="17" t="s">
        <v>939</v>
      </c>
      <c r="O231" s="47" t="s">
        <v>954</v>
      </c>
      <c r="P231" s="47" t="s">
        <v>937</v>
      </c>
      <c r="Q231" s="47" t="s">
        <v>938</v>
      </c>
      <c r="R231" s="17" t="s">
        <v>936</v>
      </c>
      <c r="S231" s="17" t="s">
        <v>936</v>
      </c>
      <c r="T231" s="17" t="s">
        <v>953</v>
      </c>
      <c r="U231" s="47" t="s">
        <v>936</v>
      </c>
      <c r="V231" s="47" t="s">
        <v>936</v>
      </c>
      <c r="W231" s="47" t="s">
        <v>936</v>
      </c>
      <c r="X231" s="16" t="s">
        <v>935</v>
      </c>
      <c r="Y231" s="47" t="s">
        <v>952</v>
      </c>
      <c r="Z231" s="16">
        <v>111320011</v>
      </c>
      <c r="AA231" s="16">
        <v>11</v>
      </c>
    </row>
    <row r="232" spans="1:27" ht="25.5" customHeight="1">
      <c r="A232" s="21" t="s">
        <v>601</v>
      </c>
      <c r="B232" s="31">
        <f t="shared" si="4"/>
        <v>111320011</v>
      </c>
      <c r="C232" s="31" t="s">
        <v>276</v>
      </c>
      <c r="E232" s="38"/>
      <c r="F232" s="21" t="s">
        <v>938</v>
      </c>
      <c r="G232" s="21" t="s">
        <v>938</v>
      </c>
      <c r="I232" s="16">
        <v>11</v>
      </c>
      <c r="J232" s="16" t="s">
        <v>667</v>
      </c>
      <c r="K232" s="16" t="s">
        <v>668</v>
      </c>
      <c r="L232" s="16" t="s">
        <v>900</v>
      </c>
      <c r="M232" s="17" t="s">
        <v>901</v>
      </c>
      <c r="N232" s="17" t="s">
        <v>939</v>
      </c>
      <c r="O232" s="47" t="s">
        <v>954</v>
      </c>
      <c r="P232" s="47" t="s">
        <v>937</v>
      </c>
      <c r="Q232" s="47" t="s">
        <v>938</v>
      </c>
      <c r="R232" s="17" t="s">
        <v>936</v>
      </c>
      <c r="S232" s="17" t="s">
        <v>936</v>
      </c>
      <c r="T232" s="17" t="s">
        <v>953</v>
      </c>
      <c r="U232" s="47" t="s">
        <v>936</v>
      </c>
      <c r="V232" s="47" t="s">
        <v>936</v>
      </c>
      <c r="W232" s="47" t="s">
        <v>936</v>
      </c>
      <c r="X232" s="16" t="s">
        <v>935</v>
      </c>
      <c r="Y232" s="47" t="s">
        <v>952</v>
      </c>
      <c r="Z232" s="16">
        <v>111320011</v>
      </c>
      <c r="AA232" s="16">
        <v>11</v>
      </c>
    </row>
    <row r="233" spans="1:27" ht="25.5" customHeight="1">
      <c r="A233" s="21" t="s">
        <v>601</v>
      </c>
      <c r="B233" s="31">
        <f t="shared" si="4"/>
        <v>111320011</v>
      </c>
      <c r="C233" s="31" t="s">
        <v>276</v>
      </c>
      <c r="E233" s="38"/>
      <c r="F233" s="21" t="s">
        <v>938</v>
      </c>
      <c r="G233" s="21" t="s">
        <v>938</v>
      </c>
      <c r="I233" s="16">
        <v>11</v>
      </c>
      <c r="J233" s="16" t="s">
        <v>669</v>
      </c>
      <c r="K233" s="16" t="s">
        <v>295</v>
      </c>
      <c r="L233" s="16" t="s">
        <v>900</v>
      </c>
      <c r="M233" s="17" t="s">
        <v>901</v>
      </c>
      <c r="N233" s="17" t="s">
        <v>939</v>
      </c>
      <c r="O233" s="47" t="s">
        <v>954</v>
      </c>
      <c r="P233" s="47" t="s">
        <v>937</v>
      </c>
      <c r="Q233" s="47" t="s">
        <v>938</v>
      </c>
      <c r="R233" s="17" t="s">
        <v>936</v>
      </c>
      <c r="S233" s="17" t="s">
        <v>936</v>
      </c>
      <c r="T233" s="17" t="s">
        <v>953</v>
      </c>
      <c r="U233" s="47" t="s">
        <v>936</v>
      </c>
      <c r="V233" s="47" t="s">
        <v>936</v>
      </c>
      <c r="W233" s="47" t="s">
        <v>936</v>
      </c>
      <c r="X233" s="16" t="s">
        <v>935</v>
      </c>
      <c r="Y233" s="47" t="s">
        <v>952</v>
      </c>
      <c r="Z233" s="16">
        <v>111320011</v>
      </c>
      <c r="AA233" s="16">
        <v>11</v>
      </c>
    </row>
    <row r="234" spans="1:27" ht="25.5" customHeight="1">
      <c r="A234" s="21" t="s">
        <v>601</v>
      </c>
      <c r="B234" s="31">
        <f t="shared" si="4"/>
        <v>111320011</v>
      </c>
      <c r="C234" s="31" t="s">
        <v>276</v>
      </c>
      <c r="E234" s="38"/>
      <c r="F234" s="21" t="s">
        <v>938</v>
      </c>
      <c r="G234" s="21" t="s">
        <v>938</v>
      </c>
      <c r="I234" s="16">
        <v>11</v>
      </c>
      <c r="J234" s="16" t="s">
        <v>671</v>
      </c>
      <c r="K234" s="16" t="s">
        <v>672</v>
      </c>
      <c r="L234" s="16" t="s">
        <v>900</v>
      </c>
      <c r="M234" s="17" t="s">
        <v>901</v>
      </c>
      <c r="N234" s="17" t="s">
        <v>939</v>
      </c>
      <c r="O234" s="47" t="s">
        <v>954</v>
      </c>
      <c r="P234" s="47" t="s">
        <v>937</v>
      </c>
      <c r="Q234" s="47" t="s">
        <v>938</v>
      </c>
      <c r="R234" s="17" t="s">
        <v>936</v>
      </c>
      <c r="S234" s="17" t="s">
        <v>936</v>
      </c>
      <c r="T234" s="17" t="s">
        <v>464</v>
      </c>
      <c r="U234" s="47" t="s">
        <v>936</v>
      </c>
      <c r="V234" s="47" t="s">
        <v>936</v>
      </c>
      <c r="W234" s="47" t="s">
        <v>936</v>
      </c>
      <c r="X234" s="16" t="s">
        <v>935</v>
      </c>
      <c r="Y234" s="47" t="s">
        <v>952</v>
      </c>
      <c r="Z234" s="16">
        <v>111320011</v>
      </c>
      <c r="AA234" s="16">
        <v>11</v>
      </c>
    </row>
    <row r="235" spans="1:27" ht="25.5" customHeight="1">
      <c r="A235" s="21" t="s">
        <v>601</v>
      </c>
      <c r="B235" s="31">
        <f t="shared" si="4"/>
        <v>111320011</v>
      </c>
      <c r="C235" s="31" t="s">
        <v>276</v>
      </c>
      <c r="E235" s="38"/>
      <c r="F235" s="21" t="s">
        <v>938</v>
      </c>
      <c r="G235" s="21" t="s">
        <v>938</v>
      </c>
      <c r="I235" s="16">
        <v>11</v>
      </c>
      <c r="J235" s="16" t="s">
        <v>673</v>
      </c>
      <c r="K235" s="16" t="s">
        <v>674</v>
      </c>
      <c r="L235" s="16" t="s">
        <v>900</v>
      </c>
      <c r="M235" s="17" t="s">
        <v>901</v>
      </c>
      <c r="N235" s="17" t="s">
        <v>939</v>
      </c>
      <c r="O235" s="47" t="s">
        <v>954</v>
      </c>
      <c r="P235" s="47" t="s">
        <v>937</v>
      </c>
      <c r="Q235" s="47" t="s">
        <v>938</v>
      </c>
      <c r="R235" s="17" t="s">
        <v>936</v>
      </c>
      <c r="S235" s="17" t="s">
        <v>936</v>
      </c>
      <c r="T235" s="17" t="s">
        <v>953</v>
      </c>
      <c r="U235" s="47" t="s">
        <v>936</v>
      </c>
      <c r="V235" s="47" t="s">
        <v>936</v>
      </c>
      <c r="W235" s="47" t="s">
        <v>936</v>
      </c>
      <c r="X235" s="16" t="s">
        <v>935</v>
      </c>
      <c r="Y235" s="47" t="s">
        <v>952</v>
      </c>
      <c r="Z235" s="16">
        <v>111320011</v>
      </c>
      <c r="AA235" s="16">
        <v>11</v>
      </c>
    </row>
    <row r="236" spans="1:27" ht="25.5" customHeight="1">
      <c r="A236" s="21" t="s">
        <v>601</v>
      </c>
      <c r="B236" s="31">
        <f t="shared" si="4"/>
        <v>111320011</v>
      </c>
      <c r="C236" s="31" t="s">
        <v>276</v>
      </c>
      <c r="E236" s="38"/>
      <c r="F236" s="21" t="s">
        <v>938</v>
      </c>
      <c r="G236" s="21" t="s">
        <v>938</v>
      </c>
      <c r="I236" s="16">
        <v>11</v>
      </c>
      <c r="J236" s="16" t="s">
        <v>675</v>
      </c>
      <c r="K236" s="16" t="s">
        <v>676</v>
      </c>
      <c r="L236" s="16" t="s">
        <v>900</v>
      </c>
      <c r="M236" s="17" t="s">
        <v>901</v>
      </c>
      <c r="N236" s="17" t="s">
        <v>939</v>
      </c>
      <c r="O236" s="47" t="s">
        <v>954</v>
      </c>
      <c r="P236" s="47" t="s">
        <v>937</v>
      </c>
      <c r="Q236" s="47" t="s">
        <v>938</v>
      </c>
      <c r="R236" s="17" t="s">
        <v>936</v>
      </c>
      <c r="S236" s="17" t="s">
        <v>936</v>
      </c>
      <c r="T236" s="17" t="s">
        <v>953</v>
      </c>
      <c r="U236" s="47" t="s">
        <v>936</v>
      </c>
      <c r="V236" s="47" t="s">
        <v>936</v>
      </c>
      <c r="W236" s="47" t="s">
        <v>936</v>
      </c>
      <c r="X236" s="16" t="s">
        <v>935</v>
      </c>
      <c r="Y236" s="47" t="s">
        <v>952</v>
      </c>
      <c r="Z236" s="16">
        <v>111320011</v>
      </c>
      <c r="AA236" s="16">
        <v>11</v>
      </c>
    </row>
    <row r="237" spans="1:27" ht="25.5" customHeight="1">
      <c r="A237" s="21" t="s">
        <v>601</v>
      </c>
      <c r="B237" s="31">
        <f t="shared" si="4"/>
        <v>111320011</v>
      </c>
      <c r="C237" s="31" t="s">
        <v>276</v>
      </c>
      <c r="E237" s="38"/>
      <c r="F237" s="21" t="s">
        <v>938</v>
      </c>
      <c r="G237" s="21" t="s">
        <v>938</v>
      </c>
      <c r="I237" s="16">
        <v>11</v>
      </c>
      <c r="J237" s="16" t="s">
        <v>677</v>
      </c>
      <c r="K237" s="16" t="s">
        <v>298</v>
      </c>
      <c r="L237" s="16" t="s">
        <v>900</v>
      </c>
      <c r="M237" s="17" t="s">
        <v>901</v>
      </c>
      <c r="N237" s="17" t="s">
        <v>939</v>
      </c>
      <c r="O237" s="47" t="s">
        <v>954</v>
      </c>
      <c r="P237" s="47" t="s">
        <v>937</v>
      </c>
      <c r="Q237" s="47" t="s">
        <v>938</v>
      </c>
      <c r="R237" s="17" t="s">
        <v>936</v>
      </c>
      <c r="S237" s="17" t="s">
        <v>936</v>
      </c>
      <c r="T237" s="17" t="s">
        <v>447</v>
      </c>
      <c r="U237" s="47" t="s">
        <v>936</v>
      </c>
      <c r="V237" s="47" t="s">
        <v>936</v>
      </c>
      <c r="W237" s="47" t="s">
        <v>936</v>
      </c>
      <c r="X237" s="16" t="s">
        <v>935</v>
      </c>
      <c r="Y237" s="47" t="s">
        <v>952</v>
      </c>
      <c r="Z237" s="16">
        <v>111320011</v>
      </c>
      <c r="AA237" s="16">
        <v>11</v>
      </c>
    </row>
    <row r="238" spans="1:27" ht="25.5" customHeight="1">
      <c r="A238" s="21" t="s">
        <v>601</v>
      </c>
      <c r="B238" s="31">
        <f t="shared" si="4"/>
        <v>111320011</v>
      </c>
      <c r="C238" s="31" t="s">
        <v>276</v>
      </c>
      <c r="E238" s="38"/>
      <c r="F238" s="21" t="s">
        <v>938</v>
      </c>
      <c r="G238" s="21" t="s">
        <v>938</v>
      </c>
      <c r="I238" s="16">
        <v>11</v>
      </c>
      <c r="J238" s="16" t="s">
        <v>679</v>
      </c>
      <c r="K238" s="16" t="s">
        <v>301</v>
      </c>
      <c r="L238" s="16" t="s">
        <v>900</v>
      </c>
      <c r="M238" s="17" t="s">
        <v>901</v>
      </c>
      <c r="N238" s="17" t="s">
        <v>939</v>
      </c>
      <c r="O238" s="47" t="s">
        <v>954</v>
      </c>
      <c r="P238" s="47" t="s">
        <v>937</v>
      </c>
      <c r="Q238" s="47" t="s">
        <v>938</v>
      </c>
      <c r="R238" s="17" t="s">
        <v>936</v>
      </c>
      <c r="S238" s="17" t="s">
        <v>936</v>
      </c>
      <c r="T238" s="17" t="s">
        <v>953</v>
      </c>
      <c r="U238" s="47" t="s">
        <v>936</v>
      </c>
      <c r="V238" s="47" t="s">
        <v>936</v>
      </c>
      <c r="W238" s="47" t="s">
        <v>936</v>
      </c>
      <c r="X238" s="16" t="s">
        <v>935</v>
      </c>
      <c r="Y238" s="47" t="s">
        <v>952</v>
      </c>
      <c r="Z238" s="16">
        <v>111320011</v>
      </c>
      <c r="AA238" s="16">
        <v>11</v>
      </c>
    </row>
    <row r="239" spans="1:27" ht="25.5" customHeight="1">
      <c r="A239" s="21" t="s">
        <v>601</v>
      </c>
      <c r="B239" s="31">
        <f t="shared" si="4"/>
        <v>111320011</v>
      </c>
      <c r="C239" s="31" t="s">
        <v>276</v>
      </c>
      <c r="E239" s="38"/>
      <c r="F239" s="21" t="s">
        <v>938</v>
      </c>
      <c r="G239" s="21" t="s">
        <v>938</v>
      </c>
      <c r="I239" s="16">
        <v>11</v>
      </c>
      <c r="J239" s="16" t="s">
        <v>681</v>
      </c>
      <c r="K239" s="16" t="s">
        <v>682</v>
      </c>
      <c r="L239" s="16" t="s">
        <v>900</v>
      </c>
      <c r="M239" s="17" t="s">
        <v>901</v>
      </c>
      <c r="N239" s="17" t="s">
        <v>939</v>
      </c>
      <c r="O239" s="47" t="s">
        <v>954</v>
      </c>
      <c r="P239" s="47" t="s">
        <v>937</v>
      </c>
      <c r="Q239" s="47" t="s">
        <v>938</v>
      </c>
      <c r="R239" s="17" t="s">
        <v>936</v>
      </c>
      <c r="S239" s="17" t="s">
        <v>936</v>
      </c>
      <c r="T239" s="17" t="s">
        <v>953</v>
      </c>
      <c r="U239" s="47" t="s">
        <v>936</v>
      </c>
      <c r="V239" s="47" t="s">
        <v>936</v>
      </c>
      <c r="W239" s="47" t="s">
        <v>936</v>
      </c>
      <c r="X239" s="16" t="s">
        <v>935</v>
      </c>
      <c r="Y239" s="47" t="s">
        <v>952</v>
      </c>
      <c r="Z239" s="16">
        <v>111320011</v>
      </c>
      <c r="AA239" s="16">
        <v>11</v>
      </c>
    </row>
    <row r="240" spans="1:27" ht="25.5" customHeight="1">
      <c r="A240" s="21" t="s">
        <v>601</v>
      </c>
      <c r="B240" s="31">
        <f t="shared" si="4"/>
        <v>111320011</v>
      </c>
      <c r="C240" s="31" t="s">
        <v>276</v>
      </c>
      <c r="E240" s="38"/>
      <c r="F240" s="21" t="s">
        <v>938</v>
      </c>
      <c r="G240" s="21" t="s">
        <v>938</v>
      </c>
      <c r="I240" s="16">
        <v>11</v>
      </c>
      <c r="J240" s="16" t="s">
        <v>683</v>
      </c>
      <c r="K240" s="16" t="s">
        <v>684</v>
      </c>
      <c r="L240" s="16" t="s">
        <v>900</v>
      </c>
      <c r="M240" s="17" t="s">
        <v>901</v>
      </c>
      <c r="N240" s="17" t="s">
        <v>939</v>
      </c>
      <c r="O240" s="47" t="s">
        <v>954</v>
      </c>
      <c r="P240" s="47" t="s">
        <v>937</v>
      </c>
      <c r="Q240" s="47" t="s">
        <v>938</v>
      </c>
      <c r="R240" s="17" t="s">
        <v>936</v>
      </c>
      <c r="S240" s="17" t="s">
        <v>936</v>
      </c>
      <c r="T240" s="17" t="s">
        <v>953</v>
      </c>
      <c r="U240" s="47" t="s">
        <v>936</v>
      </c>
      <c r="V240" s="47" t="s">
        <v>936</v>
      </c>
      <c r="W240" s="47" t="s">
        <v>936</v>
      </c>
      <c r="X240" s="16" t="s">
        <v>935</v>
      </c>
      <c r="Y240" s="47" t="s">
        <v>952</v>
      </c>
      <c r="Z240" s="16">
        <v>111320011</v>
      </c>
      <c r="AA240" s="16">
        <v>11</v>
      </c>
    </row>
    <row r="241" spans="1:27" ht="25.5" customHeight="1">
      <c r="A241" s="21" t="s">
        <v>601</v>
      </c>
      <c r="B241" s="31">
        <f t="shared" si="4"/>
        <v>111320011</v>
      </c>
      <c r="C241" s="31" t="s">
        <v>276</v>
      </c>
      <c r="E241" s="38"/>
      <c r="F241" s="21" t="s">
        <v>938</v>
      </c>
      <c r="G241" s="21" t="s">
        <v>938</v>
      </c>
      <c r="I241" s="16">
        <v>11</v>
      </c>
      <c r="J241" s="16" t="s">
        <v>685</v>
      </c>
      <c r="K241" s="16" t="s">
        <v>300</v>
      </c>
      <c r="L241" s="16" t="s">
        <v>900</v>
      </c>
      <c r="M241" s="17" t="s">
        <v>901</v>
      </c>
      <c r="N241" s="17" t="s">
        <v>939</v>
      </c>
      <c r="O241" s="47" t="s">
        <v>954</v>
      </c>
      <c r="P241" s="47" t="s">
        <v>937</v>
      </c>
      <c r="Q241" s="47" t="s">
        <v>938</v>
      </c>
      <c r="R241" s="17" t="s">
        <v>936</v>
      </c>
      <c r="S241" s="17" t="s">
        <v>936</v>
      </c>
      <c r="T241" s="17" t="s">
        <v>953</v>
      </c>
      <c r="U241" s="47" t="s">
        <v>936</v>
      </c>
      <c r="V241" s="47" t="s">
        <v>936</v>
      </c>
      <c r="W241" s="47" t="s">
        <v>936</v>
      </c>
      <c r="X241" s="16" t="s">
        <v>935</v>
      </c>
      <c r="Y241" s="47" t="s">
        <v>952</v>
      </c>
      <c r="Z241" s="16">
        <v>111320011</v>
      </c>
      <c r="AA241" s="16">
        <v>11</v>
      </c>
    </row>
    <row r="242" spans="1:27" ht="25.5" customHeight="1">
      <c r="A242" s="21" t="s">
        <v>601</v>
      </c>
      <c r="B242" s="31">
        <f t="shared" si="4"/>
        <v>111320011</v>
      </c>
      <c r="C242" s="31" t="s">
        <v>276</v>
      </c>
      <c r="E242" s="38"/>
      <c r="F242" s="21" t="s">
        <v>938</v>
      </c>
      <c r="G242" s="21" t="s">
        <v>938</v>
      </c>
      <c r="I242" s="16">
        <v>11</v>
      </c>
      <c r="J242" s="16" t="s">
        <v>687</v>
      </c>
      <c r="K242" s="16" t="s">
        <v>688</v>
      </c>
      <c r="L242" s="16" t="s">
        <v>900</v>
      </c>
      <c r="M242" s="17" t="s">
        <v>901</v>
      </c>
      <c r="N242" s="17" t="s">
        <v>939</v>
      </c>
      <c r="O242" s="47" t="s">
        <v>954</v>
      </c>
      <c r="P242" s="47" t="s">
        <v>937</v>
      </c>
      <c r="Q242" s="47" t="s">
        <v>938</v>
      </c>
      <c r="R242" s="17" t="s">
        <v>936</v>
      </c>
      <c r="S242" s="17" t="s">
        <v>936</v>
      </c>
      <c r="T242" s="17" t="s">
        <v>953</v>
      </c>
      <c r="U242" s="47" t="s">
        <v>936</v>
      </c>
      <c r="V242" s="47" t="s">
        <v>936</v>
      </c>
      <c r="W242" s="47" t="s">
        <v>936</v>
      </c>
      <c r="X242" s="16" t="s">
        <v>935</v>
      </c>
      <c r="Y242" s="47" t="s">
        <v>952</v>
      </c>
      <c r="Z242" s="16">
        <v>111320011</v>
      </c>
      <c r="AA242" s="16">
        <v>11</v>
      </c>
    </row>
    <row r="243" spans="1:27" ht="25.5" customHeight="1">
      <c r="A243" s="21" t="s">
        <v>601</v>
      </c>
      <c r="B243" s="31">
        <f t="shared" si="4"/>
        <v>111320011</v>
      </c>
      <c r="C243" s="31" t="s">
        <v>276</v>
      </c>
      <c r="E243" s="38"/>
      <c r="F243" s="21" t="s">
        <v>938</v>
      </c>
      <c r="G243" s="21" t="s">
        <v>938</v>
      </c>
      <c r="I243" s="16">
        <v>11</v>
      </c>
      <c r="J243" s="16" t="s">
        <v>689</v>
      </c>
      <c r="K243" s="16" t="s">
        <v>690</v>
      </c>
      <c r="L243" s="16" t="s">
        <v>900</v>
      </c>
      <c r="M243" s="17" t="s">
        <v>901</v>
      </c>
      <c r="N243" s="17" t="s">
        <v>939</v>
      </c>
      <c r="O243" s="47" t="s">
        <v>954</v>
      </c>
      <c r="P243" s="47" t="s">
        <v>937</v>
      </c>
      <c r="Q243" s="47" t="s">
        <v>938</v>
      </c>
      <c r="R243" s="17" t="s">
        <v>936</v>
      </c>
      <c r="S243" s="17" t="s">
        <v>936</v>
      </c>
      <c r="T243" s="17" t="s">
        <v>953</v>
      </c>
      <c r="U243" s="47" t="s">
        <v>936</v>
      </c>
      <c r="V243" s="47" t="s">
        <v>936</v>
      </c>
      <c r="W243" s="47" t="s">
        <v>936</v>
      </c>
      <c r="X243" s="16" t="s">
        <v>935</v>
      </c>
      <c r="Y243" s="47" t="s">
        <v>952</v>
      </c>
      <c r="Z243" s="16">
        <v>111320011</v>
      </c>
      <c r="AA243" s="16">
        <v>11</v>
      </c>
    </row>
    <row r="244" spans="1:27" ht="25.5" customHeight="1">
      <c r="A244" s="21" t="s">
        <v>601</v>
      </c>
      <c r="B244" s="31">
        <f t="shared" si="4"/>
        <v>111320011</v>
      </c>
      <c r="C244" s="31" t="s">
        <v>276</v>
      </c>
      <c r="E244" s="38"/>
      <c r="F244" s="21" t="s">
        <v>938</v>
      </c>
      <c r="G244" s="21" t="s">
        <v>938</v>
      </c>
      <c r="I244" s="16">
        <v>11</v>
      </c>
      <c r="J244" s="16" t="s">
        <v>691</v>
      </c>
      <c r="K244" s="16" t="s">
        <v>296</v>
      </c>
      <c r="L244" s="16" t="s">
        <v>900</v>
      </c>
      <c r="M244" s="17" t="s">
        <v>901</v>
      </c>
      <c r="N244" s="17" t="s">
        <v>939</v>
      </c>
      <c r="O244" s="47" t="s">
        <v>954</v>
      </c>
      <c r="P244" s="47" t="s">
        <v>937</v>
      </c>
      <c r="Q244" s="47" t="s">
        <v>938</v>
      </c>
      <c r="R244" s="17" t="s">
        <v>936</v>
      </c>
      <c r="S244" s="17" t="s">
        <v>936</v>
      </c>
      <c r="T244" s="17" t="s">
        <v>953</v>
      </c>
      <c r="U244" s="47" t="s">
        <v>936</v>
      </c>
      <c r="V244" s="47" t="s">
        <v>936</v>
      </c>
      <c r="W244" s="47" t="s">
        <v>936</v>
      </c>
      <c r="X244" s="16" t="s">
        <v>935</v>
      </c>
      <c r="Y244" s="47" t="s">
        <v>952</v>
      </c>
      <c r="Z244" s="16">
        <v>111320011</v>
      </c>
      <c r="AA244" s="16">
        <v>11</v>
      </c>
    </row>
    <row r="245" spans="1:27" ht="25.5" customHeight="1">
      <c r="A245" s="21" t="s">
        <v>601</v>
      </c>
      <c r="B245" s="31">
        <f t="shared" si="4"/>
        <v>111320011</v>
      </c>
      <c r="C245" s="31" t="s">
        <v>276</v>
      </c>
      <c r="E245" s="38"/>
      <c r="F245" s="21" t="s">
        <v>938</v>
      </c>
      <c r="G245" s="21" t="s">
        <v>938</v>
      </c>
      <c r="I245" s="16">
        <v>11</v>
      </c>
      <c r="J245" s="16" t="s">
        <v>693</v>
      </c>
      <c r="K245" s="16" t="s">
        <v>297</v>
      </c>
      <c r="L245" s="16" t="s">
        <v>900</v>
      </c>
      <c r="M245" s="17" t="s">
        <v>901</v>
      </c>
      <c r="N245" s="17" t="s">
        <v>939</v>
      </c>
      <c r="O245" s="47" t="s">
        <v>954</v>
      </c>
      <c r="P245" s="47" t="s">
        <v>937</v>
      </c>
      <c r="Q245" s="47" t="s">
        <v>938</v>
      </c>
      <c r="R245" s="17" t="s">
        <v>936</v>
      </c>
      <c r="S245" s="17" t="s">
        <v>936</v>
      </c>
      <c r="T245" s="17" t="s">
        <v>953</v>
      </c>
      <c r="U245" s="47" t="s">
        <v>936</v>
      </c>
      <c r="V245" s="47" t="s">
        <v>936</v>
      </c>
      <c r="W245" s="47" t="s">
        <v>936</v>
      </c>
      <c r="X245" s="16" t="s">
        <v>935</v>
      </c>
      <c r="Y245" s="47" t="s">
        <v>952</v>
      </c>
      <c r="Z245" s="16">
        <v>111320011</v>
      </c>
      <c r="AA245" s="16">
        <v>11</v>
      </c>
    </row>
    <row r="246" spans="1:27" ht="25.5" customHeight="1">
      <c r="A246" s="21" t="s">
        <v>601</v>
      </c>
      <c r="B246" s="21">
        <f t="shared" si="4"/>
        <v>111320011</v>
      </c>
      <c r="C246" s="31" t="s">
        <v>276</v>
      </c>
      <c r="E246" s="38"/>
      <c r="F246" s="21" t="s">
        <v>938</v>
      </c>
      <c r="G246" s="21" t="s">
        <v>938</v>
      </c>
      <c r="I246" s="16">
        <v>11</v>
      </c>
      <c r="J246" s="16" t="s">
        <v>719</v>
      </c>
      <c r="K246" s="16" t="s">
        <v>720</v>
      </c>
      <c r="L246" s="16" t="s">
        <v>900</v>
      </c>
      <c r="M246" s="17" t="s">
        <v>901</v>
      </c>
      <c r="N246" s="17" t="s">
        <v>939</v>
      </c>
      <c r="O246" s="47" t="s">
        <v>954</v>
      </c>
      <c r="P246" s="47" t="s">
        <v>937</v>
      </c>
      <c r="Q246" s="47" t="s">
        <v>938</v>
      </c>
      <c r="R246" s="17" t="s">
        <v>936</v>
      </c>
      <c r="S246" s="17" t="s">
        <v>936</v>
      </c>
      <c r="T246" s="17" t="s">
        <v>953</v>
      </c>
      <c r="U246" s="47" t="s">
        <v>936</v>
      </c>
      <c r="V246" s="47" t="s">
        <v>936</v>
      </c>
      <c r="W246" s="47" t="s">
        <v>936</v>
      </c>
      <c r="X246" s="16" t="s">
        <v>935</v>
      </c>
      <c r="Y246" s="47" t="s">
        <v>952</v>
      </c>
      <c r="Z246" s="16">
        <v>111320011</v>
      </c>
      <c r="AA246" s="16">
        <v>11</v>
      </c>
    </row>
    <row r="247" spans="1:27" ht="25.5" customHeight="1">
      <c r="A247" s="21" t="s">
        <v>601</v>
      </c>
      <c r="B247" s="31">
        <f t="shared" si="4"/>
        <v>111320011</v>
      </c>
      <c r="C247" s="31" t="s">
        <v>276</v>
      </c>
      <c r="E247" s="38"/>
      <c r="F247" s="21" t="s">
        <v>938</v>
      </c>
      <c r="G247" s="21" t="s">
        <v>938</v>
      </c>
      <c r="I247" s="16">
        <v>11</v>
      </c>
      <c r="J247" s="16" t="s">
        <v>765</v>
      </c>
      <c r="K247" s="16" t="s">
        <v>299</v>
      </c>
      <c r="L247" s="16" t="s">
        <v>900</v>
      </c>
      <c r="M247" s="17" t="s">
        <v>901</v>
      </c>
      <c r="N247" s="17" t="s">
        <v>939</v>
      </c>
      <c r="O247" s="47" t="s">
        <v>954</v>
      </c>
      <c r="P247" s="47" t="s">
        <v>937</v>
      </c>
      <c r="Q247" s="47" t="s">
        <v>938</v>
      </c>
      <c r="R247" s="17" t="s">
        <v>936</v>
      </c>
      <c r="S247" s="17" t="s">
        <v>936</v>
      </c>
      <c r="T247" s="17" t="s">
        <v>953</v>
      </c>
      <c r="U247" s="47" t="s">
        <v>936</v>
      </c>
      <c r="V247" s="47" t="s">
        <v>936</v>
      </c>
      <c r="W247" s="47" t="s">
        <v>936</v>
      </c>
      <c r="X247" s="16" t="s">
        <v>935</v>
      </c>
      <c r="Y247" s="47" t="s">
        <v>952</v>
      </c>
      <c r="Z247" s="16">
        <v>111320011</v>
      </c>
      <c r="AA247" s="16">
        <v>11</v>
      </c>
    </row>
    <row r="248" spans="1:27" ht="25.5" customHeight="1">
      <c r="A248" s="21" t="s">
        <v>601</v>
      </c>
      <c r="B248" s="31">
        <f t="shared" si="4"/>
        <v>111320011</v>
      </c>
      <c r="C248" s="31" t="s">
        <v>276</v>
      </c>
      <c r="E248" s="38"/>
      <c r="F248" s="21" t="s">
        <v>938</v>
      </c>
      <c r="G248" s="21" t="s">
        <v>938</v>
      </c>
      <c r="I248" s="16">
        <v>11</v>
      </c>
      <c r="J248" s="16" t="s">
        <v>853</v>
      </c>
      <c r="K248" s="16" t="s">
        <v>854</v>
      </c>
      <c r="L248" s="16" t="s">
        <v>900</v>
      </c>
      <c r="M248" s="17" t="s">
        <v>901</v>
      </c>
      <c r="N248" s="17" t="s">
        <v>939</v>
      </c>
      <c r="O248" s="47" t="s">
        <v>954</v>
      </c>
      <c r="P248" s="47" t="s">
        <v>937</v>
      </c>
      <c r="Q248" s="47" t="s">
        <v>938</v>
      </c>
      <c r="R248" s="17" t="s">
        <v>936</v>
      </c>
      <c r="S248" s="17" t="s">
        <v>936</v>
      </c>
      <c r="T248" s="17" t="s">
        <v>953</v>
      </c>
      <c r="U248" s="47" t="s">
        <v>936</v>
      </c>
      <c r="V248" s="47" t="s">
        <v>936</v>
      </c>
      <c r="W248" s="47" t="s">
        <v>936</v>
      </c>
      <c r="X248" s="16" t="s">
        <v>935</v>
      </c>
      <c r="Y248" s="47" t="s">
        <v>952</v>
      </c>
      <c r="Z248" s="16">
        <v>111320011</v>
      </c>
      <c r="AA248" s="16">
        <v>11</v>
      </c>
    </row>
    <row r="249" spans="1:27" ht="25.5" customHeight="1">
      <c r="A249" s="21" t="s">
        <v>601</v>
      </c>
      <c r="B249" s="31">
        <f t="shared" si="4"/>
        <v>111320011</v>
      </c>
      <c r="C249" s="31" t="s">
        <v>276</v>
      </c>
      <c r="E249" s="38"/>
      <c r="F249" s="21" t="s">
        <v>938</v>
      </c>
      <c r="G249" s="21" t="s">
        <v>938</v>
      </c>
      <c r="I249" s="16">
        <v>11</v>
      </c>
      <c r="J249" s="16" t="s">
        <v>695</v>
      </c>
      <c r="K249" s="16" t="s">
        <v>696</v>
      </c>
      <c r="L249" s="16" t="s">
        <v>900</v>
      </c>
      <c r="M249" s="17" t="s">
        <v>901</v>
      </c>
      <c r="N249" s="17" t="s">
        <v>939</v>
      </c>
      <c r="O249" s="47" t="s">
        <v>954</v>
      </c>
      <c r="P249" s="47" t="s">
        <v>937</v>
      </c>
      <c r="Q249" s="47" t="s">
        <v>938</v>
      </c>
      <c r="R249" s="17" t="s">
        <v>936</v>
      </c>
      <c r="S249" s="17" t="s">
        <v>936</v>
      </c>
      <c r="T249" s="17" t="s">
        <v>953</v>
      </c>
      <c r="U249" s="47" t="s">
        <v>936</v>
      </c>
      <c r="V249" s="47" t="s">
        <v>936</v>
      </c>
      <c r="W249" s="47" t="s">
        <v>936</v>
      </c>
      <c r="X249" s="16" t="s">
        <v>935</v>
      </c>
      <c r="Y249" s="47" t="s">
        <v>952</v>
      </c>
      <c r="Z249" s="16">
        <v>111320011</v>
      </c>
      <c r="AA249" s="16">
        <v>11</v>
      </c>
    </row>
    <row r="250" spans="1:27" ht="25.5" customHeight="1">
      <c r="A250" s="21" t="s">
        <v>601</v>
      </c>
      <c r="B250" s="31">
        <f t="shared" si="4"/>
        <v>111320011</v>
      </c>
      <c r="C250" s="31" t="s">
        <v>276</v>
      </c>
      <c r="E250" s="38"/>
      <c r="F250" s="21" t="s">
        <v>938</v>
      </c>
      <c r="G250" s="21" t="s">
        <v>938</v>
      </c>
      <c r="I250" s="16">
        <v>11</v>
      </c>
      <c r="J250" s="16" t="s">
        <v>697</v>
      </c>
      <c r="K250" s="16" t="s">
        <v>698</v>
      </c>
      <c r="L250" s="16" t="s">
        <v>900</v>
      </c>
      <c r="M250" s="17" t="s">
        <v>901</v>
      </c>
      <c r="N250" s="17" t="s">
        <v>939</v>
      </c>
      <c r="O250" s="47" t="s">
        <v>954</v>
      </c>
      <c r="P250" s="47" t="s">
        <v>937</v>
      </c>
      <c r="Q250" s="47" t="s">
        <v>938</v>
      </c>
      <c r="R250" s="17" t="s">
        <v>936</v>
      </c>
      <c r="S250" s="17" t="s">
        <v>936</v>
      </c>
      <c r="T250" s="17" t="s">
        <v>953</v>
      </c>
      <c r="U250" s="47" t="s">
        <v>936</v>
      </c>
      <c r="V250" s="47" t="s">
        <v>936</v>
      </c>
      <c r="W250" s="47" t="s">
        <v>936</v>
      </c>
      <c r="X250" s="16" t="s">
        <v>935</v>
      </c>
      <c r="Y250" s="47" t="s">
        <v>952</v>
      </c>
      <c r="Z250" s="16">
        <v>111320011</v>
      </c>
      <c r="AA250" s="16">
        <v>11</v>
      </c>
    </row>
    <row r="251" spans="1:27" ht="25.5" customHeight="1">
      <c r="A251" s="21" t="s">
        <v>601</v>
      </c>
      <c r="B251" s="31">
        <f t="shared" si="4"/>
        <v>111320011</v>
      </c>
      <c r="C251" s="31" t="s">
        <v>276</v>
      </c>
      <c r="E251" s="38"/>
      <c r="F251" s="21" t="s">
        <v>938</v>
      </c>
      <c r="G251" s="21" t="s">
        <v>938</v>
      </c>
      <c r="I251" s="16">
        <v>11</v>
      </c>
      <c r="J251" s="16" t="s">
        <v>699</v>
      </c>
      <c r="K251" s="16" t="s">
        <v>700</v>
      </c>
      <c r="L251" s="16" t="s">
        <v>900</v>
      </c>
      <c r="M251" s="17" t="s">
        <v>901</v>
      </c>
      <c r="N251" s="17" t="s">
        <v>939</v>
      </c>
      <c r="O251" s="47" t="s">
        <v>954</v>
      </c>
      <c r="P251" s="47" t="s">
        <v>937</v>
      </c>
      <c r="Q251" s="47" t="s">
        <v>938</v>
      </c>
      <c r="R251" s="17" t="s">
        <v>936</v>
      </c>
      <c r="S251" s="17" t="s">
        <v>936</v>
      </c>
      <c r="T251" s="17" t="s">
        <v>953</v>
      </c>
      <c r="U251" s="47" t="s">
        <v>936</v>
      </c>
      <c r="V251" s="47" t="s">
        <v>936</v>
      </c>
      <c r="W251" s="47" t="s">
        <v>936</v>
      </c>
      <c r="X251" s="16" t="s">
        <v>935</v>
      </c>
      <c r="Y251" s="47" t="s">
        <v>952</v>
      </c>
      <c r="Z251" s="16">
        <v>111320011</v>
      </c>
      <c r="AA251" s="16">
        <v>11</v>
      </c>
    </row>
    <row r="252" spans="1:27" ht="25.5" customHeight="1">
      <c r="A252" s="21" t="s">
        <v>601</v>
      </c>
      <c r="B252" s="31">
        <f t="shared" si="4"/>
        <v>111320011</v>
      </c>
      <c r="C252" s="31" t="s">
        <v>276</v>
      </c>
      <c r="E252" s="38"/>
      <c r="F252" s="21" t="s">
        <v>938</v>
      </c>
      <c r="G252" s="21" t="s">
        <v>938</v>
      </c>
      <c r="I252" s="16">
        <v>11</v>
      </c>
      <c r="J252" s="16" t="s">
        <v>701</v>
      </c>
      <c r="K252" s="16" t="s">
        <v>702</v>
      </c>
      <c r="L252" s="16" t="s">
        <v>900</v>
      </c>
      <c r="M252" s="17" t="s">
        <v>901</v>
      </c>
      <c r="N252" s="17" t="s">
        <v>939</v>
      </c>
      <c r="O252" s="47" t="s">
        <v>954</v>
      </c>
      <c r="P252" s="47" t="s">
        <v>937</v>
      </c>
      <c r="Q252" s="47" t="s">
        <v>938</v>
      </c>
      <c r="R252" s="17" t="s">
        <v>936</v>
      </c>
      <c r="S252" s="17" t="s">
        <v>936</v>
      </c>
      <c r="T252" s="17" t="s">
        <v>953</v>
      </c>
      <c r="U252" s="47" t="s">
        <v>936</v>
      </c>
      <c r="V252" s="47" t="s">
        <v>936</v>
      </c>
      <c r="W252" s="47" t="s">
        <v>936</v>
      </c>
      <c r="X252" s="16" t="s">
        <v>935</v>
      </c>
      <c r="Y252" s="47" t="s">
        <v>952</v>
      </c>
      <c r="Z252" s="16">
        <v>111320011</v>
      </c>
      <c r="AA252" s="16">
        <v>11</v>
      </c>
    </row>
    <row r="253" spans="1:27" ht="25.5" customHeight="1">
      <c r="A253" s="21" t="s">
        <v>601</v>
      </c>
      <c r="B253" s="31">
        <f t="shared" si="4"/>
        <v>111320012</v>
      </c>
      <c r="C253" s="31" t="s">
        <v>276</v>
      </c>
      <c r="E253" s="38"/>
      <c r="F253" s="21" t="s">
        <v>938</v>
      </c>
      <c r="G253" s="21" t="s">
        <v>938</v>
      </c>
      <c r="I253" s="16">
        <v>11</v>
      </c>
      <c r="J253" s="16" t="s">
        <v>669</v>
      </c>
      <c r="K253" s="16" t="s">
        <v>295</v>
      </c>
      <c r="L253" s="16" t="s">
        <v>900</v>
      </c>
      <c r="M253" s="17" t="s">
        <v>901</v>
      </c>
      <c r="N253" s="17" t="s">
        <v>939</v>
      </c>
      <c r="O253" s="47" t="s">
        <v>494</v>
      </c>
      <c r="P253" s="47" t="s">
        <v>937</v>
      </c>
      <c r="Q253" s="47" t="s">
        <v>938</v>
      </c>
      <c r="R253" s="17" t="s">
        <v>936</v>
      </c>
      <c r="S253" s="17" t="s">
        <v>936</v>
      </c>
      <c r="T253" s="17" t="s">
        <v>371</v>
      </c>
      <c r="U253" s="47" t="s">
        <v>936</v>
      </c>
      <c r="V253" s="47" t="s">
        <v>936</v>
      </c>
      <c r="W253" s="47" t="s">
        <v>936</v>
      </c>
      <c r="X253" s="16" t="s">
        <v>919</v>
      </c>
      <c r="Y253" s="47" t="s">
        <v>492</v>
      </c>
      <c r="Z253" s="16">
        <v>111320012</v>
      </c>
      <c r="AA253" s="16">
        <v>12</v>
      </c>
    </row>
    <row r="254" spans="1:27" ht="25.5" customHeight="1">
      <c r="A254" s="21" t="s">
        <v>601</v>
      </c>
      <c r="B254" s="31">
        <f t="shared" si="4"/>
        <v>111320013</v>
      </c>
      <c r="C254" s="41" t="s">
        <v>279</v>
      </c>
      <c r="D254" s="41"/>
      <c r="E254" s="38"/>
      <c r="F254" s="42">
        <v>2013</v>
      </c>
      <c r="G254" s="42" t="s">
        <v>938</v>
      </c>
      <c r="I254" s="16">
        <v>11</v>
      </c>
      <c r="J254" s="16" t="s">
        <v>662</v>
      </c>
      <c r="K254" s="16" t="s">
        <v>663</v>
      </c>
      <c r="L254" s="16" t="s">
        <v>900</v>
      </c>
      <c r="M254" s="17" t="s">
        <v>901</v>
      </c>
      <c r="N254" s="17" t="s">
        <v>939</v>
      </c>
      <c r="O254" s="47" t="s">
        <v>945</v>
      </c>
      <c r="P254" s="47" t="s">
        <v>937</v>
      </c>
      <c r="Q254" s="47" t="s">
        <v>938</v>
      </c>
      <c r="R254" s="17" t="s">
        <v>936</v>
      </c>
      <c r="S254" s="17" t="s">
        <v>936</v>
      </c>
      <c r="T254" s="17" t="s">
        <v>328</v>
      </c>
      <c r="U254" s="47" t="s">
        <v>936</v>
      </c>
      <c r="V254" s="47" t="s">
        <v>936</v>
      </c>
      <c r="W254" s="47" t="s">
        <v>936</v>
      </c>
      <c r="X254" s="16" t="s">
        <v>919</v>
      </c>
      <c r="Y254" s="47" t="s">
        <v>943</v>
      </c>
      <c r="Z254" s="16">
        <v>111320013</v>
      </c>
      <c r="AA254" s="16">
        <v>13</v>
      </c>
    </row>
    <row r="255" spans="1:27" ht="25.5" customHeight="1">
      <c r="A255" s="21" t="s">
        <v>601</v>
      </c>
      <c r="B255" s="31">
        <f t="shared" si="4"/>
        <v>111320013</v>
      </c>
      <c r="C255" s="25" t="s">
        <v>279</v>
      </c>
      <c r="D255" s="25"/>
      <c r="E255" s="38"/>
      <c r="F255" s="36">
        <v>2013</v>
      </c>
      <c r="G255" s="36" t="s">
        <v>938</v>
      </c>
      <c r="I255" s="16">
        <v>11</v>
      </c>
      <c r="J255" s="16" t="s">
        <v>665</v>
      </c>
      <c r="K255" s="16" t="s">
        <v>666</v>
      </c>
      <c r="L255" s="16" t="s">
        <v>900</v>
      </c>
      <c r="M255" s="17" t="s">
        <v>901</v>
      </c>
      <c r="N255" s="17" t="s">
        <v>939</v>
      </c>
      <c r="O255" s="47" t="s">
        <v>945</v>
      </c>
      <c r="P255" s="47" t="s">
        <v>937</v>
      </c>
      <c r="Q255" s="47" t="s">
        <v>938</v>
      </c>
      <c r="R255" s="17" t="s">
        <v>936</v>
      </c>
      <c r="S255" s="17" t="s">
        <v>936</v>
      </c>
      <c r="T255" s="17" t="s">
        <v>328</v>
      </c>
      <c r="U255" s="47" t="s">
        <v>936</v>
      </c>
      <c r="V255" s="47" t="s">
        <v>936</v>
      </c>
      <c r="W255" s="47" t="s">
        <v>936</v>
      </c>
      <c r="X255" s="16" t="s">
        <v>919</v>
      </c>
      <c r="Y255" s="47" t="s">
        <v>943</v>
      </c>
      <c r="Z255" s="16">
        <v>111320013</v>
      </c>
      <c r="AA255" s="16">
        <v>13</v>
      </c>
    </row>
    <row r="256" spans="1:27" ht="25.5" customHeight="1">
      <c r="A256" s="21" t="s">
        <v>601</v>
      </c>
      <c r="B256" s="31">
        <f t="shared" si="4"/>
        <v>111320013</v>
      </c>
      <c r="C256" s="31" t="s">
        <v>276</v>
      </c>
      <c r="E256" s="38"/>
      <c r="F256" s="21" t="s">
        <v>938</v>
      </c>
      <c r="G256" s="21" t="s">
        <v>938</v>
      </c>
      <c r="I256" s="16">
        <v>11</v>
      </c>
      <c r="J256" s="16" t="s">
        <v>667</v>
      </c>
      <c r="K256" s="16" t="s">
        <v>668</v>
      </c>
      <c r="L256" s="16" t="s">
        <v>900</v>
      </c>
      <c r="M256" s="17" t="s">
        <v>901</v>
      </c>
      <c r="N256" s="17" t="s">
        <v>939</v>
      </c>
      <c r="O256" s="47" t="s">
        <v>945</v>
      </c>
      <c r="P256" s="47" t="s">
        <v>937</v>
      </c>
      <c r="Q256" s="47" t="s">
        <v>938</v>
      </c>
      <c r="R256" s="17" t="s">
        <v>936</v>
      </c>
      <c r="S256" s="17" t="s">
        <v>936</v>
      </c>
      <c r="T256" s="17" t="s">
        <v>328</v>
      </c>
      <c r="U256" s="47" t="s">
        <v>936</v>
      </c>
      <c r="V256" s="47" t="s">
        <v>936</v>
      </c>
      <c r="W256" s="47" t="s">
        <v>936</v>
      </c>
      <c r="X256" s="16" t="s">
        <v>919</v>
      </c>
      <c r="Y256" s="47" t="s">
        <v>943</v>
      </c>
      <c r="Z256" s="16">
        <v>111320013</v>
      </c>
      <c r="AA256" s="16">
        <v>13</v>
      </c>
    </row>
    <row r="257" spans="1:27" ht="25.5" customHeight="1">
      <c r="A257" s="21" t="s">
        <v>601</v>
      </c>
      <c r="B257" s="31">
        <f t="shared" si="4"/>
        <v>111320013</v>
      </c>
      <c r="C257" s="31" t="s">
        <v>276</v>
      </c>
      <c r="E257" s="38"/>
      <c r="F257" s="21" t="s">
        <v>938</v>
      </c>
      <c r="G257" s="21" t="s">
        <v>938</v>
      </c>
      <c r="I257" s="16">
        <v>11</v>
      </c>
      <c r="J257" s="16" t="s">
        <v>669</v>
      </c>
      <c r="K257" s="16" t="s">
        <v>295</v>
      </c>
      <c r="L257" s="16" t="s">
        <v>900</v>
      </c>
      <c r="M257" s="17" t="s">
        <v>901</v>
      </c>
      <c r="N257" s="17" t="s">
        <v>939</v>
      </c>
      <c r="O257" s="47" t="s">
        <v>945</v>
      </c>
      <c r="P257" s="47" t="s">
        <v>937</v>
      </c>
      <c r="Q257" s="47" t="s">
        <v>938</v>
      </c>
      <c r="R257" s="17" t="s">
        <v>936</v>
      </c>
      <c r="S257" s="17" t="s">
        <v>936</v>
      </c>
      <c r="T257" s="17" t="s">
        <v>329</v>
      </c>
      <c r="U257" s="47" t="s">
        <v>936</v>
      </c>
      <c r="V257" s="47" t="s">
        <v>936</v>
      </c>
      <c r="W257" s="47" t="s">
        <v>936</v>
      </c>
      <c r="X257" s="16" t="s">
        <v>919</v>
      </c>
      <c r="Y257" s="47" t="s">
        <v>943</v>
      </c>
      <c r="Z257" s="16">
        <v>111320013</v>
      </c>
      <c r="AA257" s="16">
        <v>13</v>
      </c>
    </row>
    <row r="258" spans="1:27" ht="25.5" customHeight="1">
      <c r="A258" s="21" t="s">
        <v>601</v>
      </c>
      <c r="B258" s="31">
        <f t="shared" si="4"/>
        <v>111320013</v>
      </c>
      <c r="C258" s="31" t="s">
        <v>276</v>
      </c>
      <c r="E258" s="38"/>
      <c r="F258" s="21" t="s">
        <v>938</v>
      </c>
      <c r="G258" s="21" t="s">
        <v>938</v>
      </c>
      <c r="I258" s="16">
        <v>11</v>
      </c>
      <c r="J258" s="16" t="s">
        <v>671</v>
      </c>
      <c r="K258" s="16" t="s">
        <v>672</v>
      </c>
      <c r="L258" s="16" t="s">
        <v>900</v>
      </c>
      <c r="M258" s="17" t="s">
        <v>901</v>
      </c>
      <c r="N258" s="17" t="s">
        <v>939</v>
      </c>
      <c r="O258" s="47" t="s">
        <v>945</v>
      </c>
      <c r="P258" s="47" t="s">
        <v>937</v>
      </c>
      <c r="Q258" s="47" t="s">
        <v>938</v>
      </c>
      <c r="R258" s="17" t="s">
        <v>936</v>
      </c>
      <c r="S258" s="17" t="s">
        <v>936</v>
      </c>
      <c r="T258" s="17" t="s">
        <v>330</v>
      </c>
      <c r="U258" s="47" t="s">
        <v>936</v>
      </c>
      <c r="V258" s="47" t="s">
        <v>936</v>
      </c>
      <c r="W258" s="47" t="s">
        <v>936</v>
      </c>
      <c r="X258" s="16" t="s">
        <v>919</v>
      </c>
      <c r="Y258" s="47" t="s">
        <v>943</v>
      </c>
      <c r="Z258" s="16">
        <v>111320013</v>
      </c>
      <c r="AA258" s="16">
        <v>13</v>
      </c>
    </row>
    <row r="259" spans="1:27" ht="25.5" customHeight="1">
      <c r="A259" s="21" t="s">
        <v>601</v>
      </c>
      <c r="B259" s="31">
        <f t="shared" si="4"/>
        <v>111320013</v>
      </c>
      <c r="C259" s="31" t="s">
        <v>276</v>
      </c>
      <c r="E259" s="38"/>
      <c r="F259" s="21" t="s">
        <v>938</v>
      </c>
      <c r="G259" s="21" t="s">
        <v>938</v>
      </c>
      <c r="I259" s="16">
        <v>11</v>
      </c>
      <c r="J259" s="16" t="s">
        <v>673</v>
      </c>
      <c r="K259" s="16" t="s">
        <v>674</v>
      </c>
      <c r="L259" s="16" t="s">
        <v>900</v>
      </c>
      <c r="M259" s="17" t="s">
        <v>901</v>
      </c>
      <c r="N259" s="17" t="s">
        <v>939</v>
      </c>
      <c r="O259" s="47" t="s">
        <v>945</v>
      </c>
      <c r="P259" s="47" t="s">
        <v>937</v>
      </c>
      <c r="Q259" s="47" t="s">
        <v>938</v>
      </c>
      <c r="R259" s="17" t="s">
        <v>936</v>
      </c>
      <c r="S259" s="17" t="s">
        <v>936</v>
      </c>
      <c r="T259" s="17" t="s">
        <v>330</v>
      </c>
      <c r="U259" s="47" t="s">
        <v>936</v>
      </c>
      <c r="V259" s="47" t="s">
        <v>936</v>
      </c>
      <c r="W259" s="47" t="s">
        <v>936</v>
      </c>
      <c r="X259" s="16" t="s">
        <v>919</v>
      </c>
      <c r="Y259" s="47" t="s">
        <v>943</v>
      </c>
      <c r="Z259" s="16">
        <v>111320013</v>
      </c>
      <c r="AA259" s="16">
        <v>13</v>
      </c>
    </row>
    <row r="260" spans="1:27" ht="25.5" customHeight="1">
      <c r="A260" s="21" t="s">
        <v>601</v>
      </c>
      <c r="B260" s="31">
        <f aca="true" t="shared" si="5" ref="B260:B323">Z260</f>
        <v>111320013</v>
      </c>
      <c r="C260" s="31" t="s">
        <v>276</v>
      </c>
      <c r="E260" s="38"/>
      <c r="F260" s="21" t="s">
        <v>938</v>
      </c>
      <c r="G260" s="21" t="s">
        <v>938</v>
      </c>
      <c r="I260" s="16">
        <v>11</v>
      </c>
      <c r="J260" s="16" t="s">
        <v>675</v>
      </c>
      <c r="K260" s="16" t="s">
        <v>676</v>
      </c>
      <c r="L260" s="16" t="s">
        <v>900</v>
      </c>
      <c r="M260" s="17" t="s">
        <v>901</v>
      </c>
      <c r="N260" s="17" t="s">
        <v>939</v>
      </c>
      <c r="O260" s="47" t="s">
        <v>945</v>
      </c>
      <c r="P260" s="47" t="s">
        <v>937</v>
      </c>
      <c r="Q260" s="47" t="s">
        <v>938</v>
      </c>
      <c r="R260" s="17" t="s">
        <v>936</v>
      </c>
      <c r="S260" s="17" t="s">
        <v>936</v>
      </c>
      <c r="T260" s="17" t="s">
        <v>944</v>
      </c>
      <c r="U260" s="47" t="s">
        <v>936</v>
      </c>
      <c r="V260" s="47" t="s">
        <v>936</v>
      </c>
      <c r="W260" s="47" t="s">
        <v>936</v>
      </c>
      <c r="X260" s="16" t="s">
        <v>919</v>
      </c>
      <c r="Y260" s="47" t="s">
        <v>943</v>
      </c>
      <c r="Z260" s="16">
        <v>111320013</v>
      </c>
      <c r="AA260" s="16">
        <v>13</v>
      </c>
    </row>
    <row r="261" spans="1:27" ht="25.5" customHeight="1">
      <c r="A261" s="21" t="s">
        <v>601</v>
      </c>
      <c r="B261" s="31">
        <f t="shared" si="5"/>
        <v>111320013</v>
      </c>
      <c r="C261" s="31" t="s">
        <v>276</v>
      </c>
      <c r="E261" s="38"/>
      <c r="F261" s="21" t="s">
        <v>938</v>
      </c>
      <c r="G261" s="21" t="s">
        <v>938</v>
      </c>
      <c r="I261" s="16">
        <v>11</v>
      </c>
      <c r="J261" s="16" t="s">
        <v>677</v>
      </c>
      <c r="K261" s="16" t="s">
        <v>298</v>
      </c>
      <c r="L261" s="16" t="s">
        <v>900</v>
      </c>
      <c r="M261" s="17" t="s">
        <v>901</v>
      </c>
      <c r="N261" s="17" t="s">
        <v>939</v>
      </c>
      <c r="O261" s="47" t="s">
        <v>945</v>
      </c>
      <c r="P261" s="47" t="s">
        <v>937</v>
      </c>
      <c r="Q261" s="47" t="s">
        <v>938</v>
      </c>
      <c r="R261" s="17" t="s">
        <v>936</v>
      </c>
      <c r="S261" s="17" t="s">
        <v>936</v>
      </c>
      <c r="T261" s="17" t="s">
        <v>331</v>
      </c>
      <c r="U261" s="47" t="s">
        <v>936</v>
      </c>
      <c r="V261" s="47" t="s">
        <v>936</v>
      </c>
      <c r="W261" s="47" t="s">
        <v>936</v>
      </c>
      <c r="X261" s="16" t="s">
        <v>919</v>
      </c>
      <c r="Y261" s="47" t="s">
        <v>943</v>
      </c>
      <c r="Z261" s="16">
        <v>111320013</v>
      </c>
      <c r="AA261" s="16">
        <v>13</v>
      </c>
    </row>
    <row r="262" spans="1:27" ht="25.5" customHeight="1">
      <c r="A262" s="21" t="s">
        <v>601</v>
      </c>
      <c r="B262" s="31">
        <f t="shared" si="5"/>
        <v>111320013</v>
      </c>
      <c r="C262" s="31" t="s">
        <v>276</v>
      </c>
      <c r="E262" s="38"/>
      <c r="F262" s="21" t="s">
        <v>938</v>
      </c>
      <c r="G262" s="21" t="s">
        <v>938</v>
      </c>
      <c r="I262" s="16">
        <v>11</v>
      </c>
      <c r="J262" s="16" t="s">
        <v>679</v>
      </c>
      <c r="K262" s="16" t="s">
        <v>301</v>
      </c>
      <c r="L262" s="16" t="s">
        <v>900</v>
      </c>
      <c r="M262" s="17" t="s">
        <v>901</v>
      </c>
      <c r="N262" s="17" t="s">
        <v>939</v>
      </c>
      <c r="O262" s="47" t="s">
        <v>945</v>
      </c>
      <c r="P262" s="47" t="s">
        <v>937</v>
      </c>
      <c r="Q262" s="47" t="s">
        <v>938</v>
      </c>
      <c r="R262" s="17" t="s">
        <v>936</v>
      </c>
      <c r="S262" s="17" t="s">
        <v>936</v>
      </c>
      <c r="T262" s="17" t="s">
        <v>332</v>
      </c>
      <c r="U262" s="47" t="s">
        <v>936</v>
      </c>
      <c r="V262" s="47" t="s">
        <v>936</v>
      </c>
      <c r="W262" s="47" t="s">
        <v>936</v>
      </c>
      <c r="X262" s="16" t="s">
        <v>919</v>
      </c>
      <c r="Y262" s="47" t="s">
        <v>943</v>
      </c>
      <c r="Z262" s="16">
        <v>111320013</v>
      </c>
      <c r="AA262" s="16">
        <v>13</v>
      </c>
    </row>
    <row r="263" spans="1:27" ht="25.5" customHeight="1">
      <c r="A263" s="21" t="s">
        <v>601</v>
      </c>
      <c r="B263" s="31">
        <f t="shared" si="5"/>
        <v>111320013</v>
      </c>
      <c r="C263" s="31" t="s">
        <v>276</v>
      </c>
      <c r="E263" s="38"/>
      <c r="F263" s="21" t="s">
        <v>938</v>
      </c>
      <c r="G263" s="21" t="s">
        <v>938</v>
      </c>
      <c r="I263" s="16">
        <v>11</v>
      </c>
      <c r="J263" s="16" t="s">
        <v>681</v>
      </c>
      <c r="K263" s="16" t="s">
        <v>682</v>
      </c>
      <c r="L263" s="16" t="s">
        <v>900</v>
      </c>
      <c r="M263" s="17" t="s">
        <v>901</v>
      </c>
      <c r="N263" s="17" t="s">
        <v>939</v>
      </c>
      <c r="O263" s="47" t="s">
        <v>945</v>
      </c>
      <c r="P263" s="47" t="s">
        <v>937</v>
      </c>
      <c r="Q263" s="47" t="s">
        <v>938</v>
      </c>
      <c r="R263" s="17" t="s">
        <v>936</v>
      </c>
      <c r="S263" s="17" t="s">
        <v>936</v>
      </c>
      <c r="T263" s="17" t="s">
        <v>330</v>
      </c>
      <c r="U263" s="47" t="s">
        <v>936</v>
      </c>
      <c r="V263" s="47" t="s">
        <v>936</v>
      </c>
      <c r="W263" s="47" t="s">
        <v>936</v>
      </c>
      <c r="X263" s="16" t="s">
        <v>919</v>
      </c>
      <c r="Y263" s="47" t="s">
        <v>943</v>
      </c>
      <c r="Z263" s="16">
        <v>111320013</v>
      </c>
      <c r="AA263" s="16">
        <v>13</v>
      </c>
    </row>
    <row r="264" spans="1:27" ht="25.5" customHeight="1">
      <c r="A264" s="21" t="s">
        <v>601</v>
      </c>
      <c r="B264" s="31">
        <f t="shared" si="5"/>
        <v>111320013</v>
      </c>
      <c r="C264" s="31" t="s">
        <v>276</v>
      </c>
      <c r="E264" s="38"/>
      <c r="F264" s="21" t="s">
        <v>938</v>
      </c>
      <c r="G264" s="21" t="s">
        <v>938</v>
      </c>
      <c r="I264" s="16">
        <v>11</v>
      </c>
      <c r="J264" s="16" t="s">
        <v>683</v>
      </c>
      <c r="K264" s="16" t="s">
        <v>684</v>
      </c>
      <c r="L264" s="16" t="s">
        <v>900</v>
      </c>
      <c r="M264" s="17" t="s">
        <v>901</v>
      </c>
      <c r="N264" s="17" t="s">
        <v>939</v>
      </c>
      <c r="O264" s="47" t="s">
        <v>945</v>
      </c>
      <c r="P264" s="47" t="s">
        <v>937</v>
      </c>
      <c r="Q264" s="47" t="s">
        <v>938</v>
      </c>
      <c r="R264" s="17" t="s">
        <v>936</v>
      </c>
      <c r="S264" s="17" t="s">
        <v>936</v>
      </c>
      <c r="T264" s="17" t="s">
        <v>330</v>
      </c>
      <c r="U264" s="47" t="s">
        <v>936</v>
      </c>
      <c r="V264" s="47" t="s">
        <v>936</v>
      </c>
      <c r="W264" s="47" t="s">
        <v>936</v>
      </c>
      <c r="X264" s="16" t="s">
        <v>919</v>
      </c>
      <c r="Y264" s="47" t="s">
        <v>943</v>
      </c>
      <c r="Z264" s="16">
        <v>111320013</v>
      </c>
      <c r="AA264" s="16">
        <v>13</v>
      </c>
    </row>
    <row r="265" spans="1:27" ht="25.5" customHeight="1">
      <c r="A265" s="21" t="s">
        <v>601</v>
      </c>
      <c r="B265" s="31">
        <f t="shared" si="5"/>
        <v>111320013</v>
      </c>
      <c r="C265" s="31" t="s">
        <v>276</v>
      </c>
      <c r="E265" s="38"/>
      <c r="F265" s="21" t="s">
        <v>938</v>
      </c>
      <c r="G265" s="21" t="s">
        <v>938</v>
      </c>
      <c r="I265" s="16">
        <v>11</v>
      </c>
      <c r="J265" s="16" t="s">
        <v>685</v>
      </c>
      <c r="K265" s="16" t="s">
        <v>300</v>
      </c>
      <c r="L265" s="16" t="s">
        <v>900</v>
      </c>
      <c r="M265" s="17" t="s">
        <v>901</v>
      </c>
      <c r="N265" s="17" t="s">
        <v>939</v>
      </c>
      <c r="O265" s="47" t="s">
        <v>945</v>
      </c>
      <c r="P265" s="47" t="s">
        <v>937</v>
      </c>
      <c r="Q265" s="47" t="s">
        <v>938</v>
      </c>
      <c r="R265" s="17" t="s">
        <v>936</v>
      </c>
      <c r="S265" s="17" t="s">
        <v>936</v>
      </c>
      <c r="T265" s="17" t="s">
        <v>329</v>
      </c>
      <c r="U265" s="47" t="s">
        <v>936</v>
      </c>
      <c r="V265" s="47" t="s">
        <v>936</v>
      </c>
      <c r="W265" s="47" t="s">
        <v>936</v>
      </c>
      <c r="X265" s="16" t="s">
        <v>919</v>
      </c>
      <c r="Y265" s="47" t="s">
        <v>943</v>
      </c>
      <c r="Z265" s="16">
        <v>111320013</v>
      </c>
      <c r="AA265" s="16">
        <v>13</v>
      </c>
    </row>
    <row r="266" spans="1:27" ht="25.5" customHeight="1">
      <c r="A266" s="21" t="s">
        <v>601</v>
      </c>
      <c r="B266" s="31">
        <f t="shared" si="5"/>
        <v>111320013</v>
      </c>
      <c r="C266" s="31" t="s">
        <v>276</v>
      </c>
      <c r="E266" s="38"/>
      <c r="F266" s="21" t="s">
        <v>938</v>
      </c>
      <c r="G266" s="21" t="s">
        <v>938</v>
      </c>
      <c r="I266" s="16">
        <v>11</v>
      </c>
      <c r="J266" s="16" t="s">
        <v>687</v>
      </c>
      <c r="K266" s="16" t="s">
        <v>688</v>
      </c>
      <c r="L266" s="16" t="s">
        <v>900</v>
      </c>
      <c r="M266" s="17" t="s">
        <v>901</v>
      </c>
      <c r="N266" s="17" t="s">
        <v>939</v>
      </c>
      <c r="O266" s="47" t="s">
        <v>945</v>
      </c>
      <c r="P266" s="47" t="s">
        <v>937</v>
      </c>
      <c r="Q266" s="47" t="s">
        <v>938</v>
      </c>
      <c r="R266" s="17" t="s">
        <v>936</v>
      </c>
      <c r="S266" s="17" t="s">
        <v>936</v>
      </c>
      <c r="T266" s="17" t="s">
        <v>333</v>
      </c>
      <c r="U266" s="47" t="s">
        <v>936</v>
      </c>
      <c r="V266" s="47" t="s">
        <v>936</v>
      </c>
      <c r="W266" s="47" t="s">
        <v>936</v>
      </c>
      <c r="X266" s="16" t="s">
        <v>919</v>
      </c>
      <c r="Y266" s="47" t="s">
        <v>943</v>
      </c>
      <c r="Z266" s="16">
        <v>111320013</v>
      </c>
      <c r="AA266" s="16">
        <v>13</v>
      </c>
    </row>
    <row r="267" spans="1:27" ht="25.5" customHeight="1">
      <c r="A267" s="21" t="s">
        <v>601</v>
      </c>
      <c r="B267" s="31">
        <f t="shared" si="5"/>
        <v>111320013</v>
      </c>
      <c r="C267" s="31" t="s">
        <v>276</v>
      </c>
      <c r="E267" s="38"/>
      <c r="F267" s="21" t="s">
        <v>938</v>
      </c>
      <c r="G267" s="21" t="s">
        <v>938</v>
      </c>
      <c r="I267" s="16">
        <v>11</v>
      </c>
      <c r="J267" s="16" t="s">
        <v>689</v>
      </c>
      <c r="K267" s="16" t="s">
        <v>690</v>
      </c>
      <c r="L267" s="16" t="s">
        <v>900</v>
      </c>
      <c r="M267" s="17" t="s">
        <v>901</v>
      </c>
      <c r="N267" s="17" t="s">
        <v>939</v>
      </c>
      <c r="O267" s="47" t="s">
        <v>945</v>
      </c>
      <c r="P267" s="47" t="s">
        <v>937</v>
      </c>
      <c r="Q267" s="47" t="s">
        <v>938</v>
      </c>
      <c r="R267" s="17" t="s">
        <v>936</v>
      </c>
      <c r="S267" s="17" t="s">
        <v>936</v>
      </c>
      <c r="T267" s="17" t="s">
        <v>334</v>
      </c>
      <c r="U267" s="47" t="s">
        <v>936</v>
      </c>
      <c r="V267" s="47" t="s">
        <v>936</v>
      </c>
      <c r="W267" s="47" t="s">
        <v>936</v>
      </c>
      <c r="X267" s="16" t="s">
        <v>919</v>
      </c>
      <c r="Y267" s="47" t="s">
        <v>943</v>
      </c>
      <c r="Z267" s="16">
        <v>111320013</v>
      </c>
      <c r="AA267" s="16">
        <v>13</v>
      </c>
    </row>
    <row r="268" spans="1:27" ht="25.5" customHeight="1">
      <c r="A268" s="21" t="s">
        <v>601</v>
      </c>
      <c r="B268" s="31">
        <f t="shared" si="5"/>
        <v>111320013</v>
      </c>
      <c r="C268" s="31" t="s">
        <v>276</v>
      </c>
      <c r="E268" s="38"/>
      <c r="F268" s="21" t="s">
        <v>938</v>
      </c>
      <c r="G268" s="21" t="s">
        <v>938</v>
      </c>
      <c r="I268" s="16">
        <v>11</v>
      </c>
      <c r="J268" s="16" t="s">
        <v>691</v>
      </c>
      <c r="K268" s="16" t="s">
        <v>296</v>
      </c>
      <c r="L268" s="16" t="s">
        <v>900</v>
      </c>
      <c r="M268" s="17" t="s">
        <v>901</v>
      </c>
      <c r="N268" s="17" t="s">
        <v>939</v>
      </c>
      <c r="O268" s="47" t="s">
        <v>945</v>
      </c>
      <c r="P268" s="47" t="s">
        <v>937</v>
      </c>
      <c r="Q268" s="47" t="s">
        <v>938</v>
      </c>
      <c r="R268" s="17" t="s">
        <v>936</v>
      </c>
      <c r="S268" s="17" t="s">
        <v>936</v>
      </c>
      <c r="T268" s="17" t="s">
        <v>330</v>
      </c>
      <c r="U268" s="47" t="s">
        <v>936</v>
      </c>
      <c r="V268" s="47" t="s">
        <v>936</v>
      </c>
      <c r="W268" s="47" t="s">
        <v>936</v>
      </c>
      <c r="X268" s="16" t="s">
        <v>919</v>
      </c>
      <c r="Y268" s="47" t="s">
        <v>943</v>
      </c>
      <c r="Z268" s="16">
        <v>111320013</v>
      </c>
      <c r="AA268" s="16">
        <v>13</v>
      </c>
    </row>
    <row r="269" spans="1:27" ht="25.5" customHeight="1">
      <c r="A269" s="21" t="s">
        <v>601</v>
      </c>
      <c r="B269" s="31">
        <f t="shared" si="5"/>
        <v>111320013</v>
      </c>
      <c r="C269" s="31" t="s">
        <v>276</v>
      </c>
      <c r="E269" s="38"/>
      <c r="F269" s="21" t="s">
        <v>938</v>
      </c>
      <c r="G269" s="21" t="s">
        <v>938</v>
      </c>
      <c r="I269" s="16">
        <v>11</v>
      </c>
      <c r="J269" s="16" t="s">
        <v>693</v>
      </c>
      <c r="K269" s="16" t="s">
        <v>297</v>
      </c>
      <c r="L269" s="16" t="s">
        <v>900</v>
      </c>
      <c r="M269" s="17" t="s">
        <v>901</v>
      </c>
      <c r="N269" s="17" t="s">
        <v>939</v>
      </c>
      <c r="O269" s="47" t="s">
        <v>945</v>
      </c>
      <c r="P269" s="47" t="s">
        <v>937</v>
      </c>
      <c r="Q269" s="47" t="s">
        <v>938</v>
      </c>
      <c r="R269" s="17" t="s">
        <v>936</v>
      </c>
      <c r="S269" s="17" t="s">
        <v>936</v>
      </c>
      <c r="T269" s="17" t="s">
        <v>330</v>
      </c>
      <c r="U269" s="47" t="s">
        <v>936</v>
      </c>
      <c r="V269" s="47" t="s">
        <v>936</v>
      </c>
      <c r="W269" s="47" t="s">
        <v>936</v>
      </c>
      <c r="X269" s="16" t="s">
        <v>919</v>
      </c>
      <c r="Y269" s="47" t="s">
        <v>943</v>
      </c>
      <c r="Z269" s="16">
        <v>111320013</v>
      </c>
      <c r="AA269" s="16">
        <v>13</v>
      </c>
    </row>
    <row r="270" spans="1:27" ht="25.5" customHeight="1">
      <c r="A270" s="21" t="s">
        <v>601</v>
      </c>
      <c r="B270" s="21">
        <f t="shared" si="5"/>
        <v>111320013</v>
      </c>
      <c r="C270" s="31" t="s">
        <v>276</v>
      </c>
      <c r="E270" s="38"/>
      <c r="F270" s="21" t="s">
        <v>938</v>
      </c>
      <c r="G270" s="21" t="s">
        <v>938</v>
      </c>
      <c r="I270" s="16">
        <v>11</v>
      </c>
      <c r="J270" s="16" t="s">
        <v>719</v>
      </c>
      <c r="K270" s="16" t="s">
        <v>720</v>
      </c>
      <c r="L270" s="16" t="s">
        <v>900</v>
      </c>
      <c r="M270" s="17" t="s">
        <v>901</v>
      </c>
      <c r="N270" s="17" t="s">
        <v>939</v>
      </c>
      <c r="O270" s="47" t="s">
        <v>945</v>
      </c>
      <c r="P270" s="47" t="s">
        <v>937</v>
      </c>
      <c r="Q270" s="47" t="s">
        <v>938</v>
      </c>
      <c r="R270" s="17" t="s">
        <v>936</v>
      </c>
      <c r="S270" s="17" t="s">
        <v>936</v>
      </c>
      <c r="T270" s="17" t="s">
        <v>335</v>
      </c>
      <c r="U270" s="47" t="s">
        <v>936</v>
      </c>
      <c r="V270" s="47" t="s">
        <v>936</v>
      </c>
      <c r="W270" s="47" t="s">
        <v>936</v>
      </c>
      <c r="X270" s="16" t="s">
        <v>919</v>
      </c>
      <c r="Y270" s="47" t="s">
        <v>943</v>
      </c>
      <c r="Z270" s="16">
        <v>111320013</v>
      </c>
      <c r="AA270" s="16">
        <v>13</v>
      </c>
    </row>
    <row r="271" spans="1:27" ht="25.5" customHeight="1">
      <c r="A271" s="21" t="s">
        <v>601</v>
      </c>
      <c r="B271" s="31">
        <f t="shared" si="5"/>
        <v>111320013</v>
      </c>
      <c r="C271" s="31" t="s">
        <v>276</v>
      </c>
      <c r="E271" s="38"/>
      <c r="F271" s="21" t="s">
        <v>938</v>
      </c>
      <c r="G271" s="21" t="s">
        <v>938</v>
      </c>
      <c r="I271" s="16">
        <v>11</v>
      </c>
      <c r="J271" s="16" t="s">
        <v>765</v>
      </c>
      <c r="K271" s="16" t="s">
        <v>299</v>
      </c>
      <c r="L271" s="16" t="s">
        <v>900</v>
      </c>
      <c r="M271" s="17" t="s">
        <v>901</v>
      </c>
      <c r="N271" s="17" t="s">
        <v>939</v>
      </c>
      <c r="O271" s="47" t="s">
        <v>945</v>
      </c>
      <c r="P271" s="47" t="s">
        <v>937</v>
      </c>
      <c r="Q271" s="47" t="s">
        <v>938</v>
      </c>
      <c r="R271" s="17" t="s">
        <v>936</v>
      </c>
      <c r="S271" s="17" t="s">
        <v>936</v>
      </c>
      <c r="T271" s="17" t="s">
        <v>336</v>
      </c>
      <c r="U271" s="47" t="s">
        <v>936</v>
      </c>
      <c r="V271" s="47" t="s">
        <v>936</v>
      </c>
      <c r="W271" s="47" t="s">
        <v>936</v>
      </c>
      <c r="X271" s="16" t="s">
        <v>919</v>
      </c>
      <c r="Y271" s="47" t="s">
        <v>943</v>
      </c>
      <c r="Z271" s="16">
        <v>111320013</v>
      </c>
      <c r="AA271" s="16">
        <v>13</v>
      </c>
    </row>
    <row r="272" spans="1:27" ht="25.5" customHeight="1">
      <c r="A272" s="21" t="s">
        <v>601</v>
      </c>
      <c r="B272" s="31">
        <f t="shared" si="5"/>
        <v>111320013</v>
      </c>
      <c r="C272" s="31" t="s">
        <v>276</v>
      </c>
      <c r="E272" s="38"/>
      <c r="F272" s="21" t="s">
        <v>938</v>
      </c>
      <c r="G272" s="21" t="s">
        <v>938</v>
      </c>
      <c r="I272" s="16">
        <v>11</v>
      </c>
      <c r="J272" s="16" t="s">
        <v>853</v>
      </c>
      <c r="K272" s="16" t="s">
        <v>854</v>
      </c>
      <c r="L272" s="16" t="s">
        <v>900</v>
      </c>
      <c r="M272" s="17" t="s">
        <v>901</v>
      </c>
      <c r="N272" s="17" t="s">
        <v>939</v>
      </c>
      <c r="O272" s="47" t="s">
        <v>945</v>
      </c>
      <c r="P272" s="47" t="s">
        <v>937</v>
      </c>
      <c r="Q272" s="47" t="s">
        <v>938</v>
      </c>
      <c r="R272" s="17" t="s">
        <v>936</v>
      </c>
      <c r="S272" s="17" t="s">
        <v>936</v>
      </c>
      <c r="T272" s="17" t="s">
        <v>330</v>
      </c>
      <c r="U272" s="47" t="s">
        <v>936</v>
      </c>
      <c r="V272" s="47" t="s">
        <v>936</v>
      </c>
      <c r="W272" s="47" t="s">
        <v>936</v>
      </c>
      <c r="X272" s="16" t="s">
        <v>919</v>
      </c>
      <c r="Y272" s="47" t="s">
        <v>943</v>
      </c>
      <c r="Z272" s="16">
        <v>111320013</v>
      </c>
      <c r="AA272" s="16">
        <v>13</v>
      </c>
    </row>
    <row r="273" spans="1:27" ht="25.5" customHeight="1">
      <c r="A273" s="21" t="s">
        <v>601</v>
      </c>
      <c r="B273" s="31">
        <f t="shared" si="5"/>
        <v>111320013</v>
      </c>
      <c r="C273" s="31" t="s">
        <v>276</v>
      </c>
      <c r="E273" s="38"/>
      <c r="F273" s="21" t="s">
        <v>938</v>
      </c>
      <c r="G273" s="21" t="s">
        <v>938</v>
      </c>
      <c r="I273" s="16">
        <v>11</v>
      </c>
      <c r="J273" s="16" t="s">
        <v>695</v>
      </c>
      <c r="K273" s="16" t="s">
        <v>696</v>
      </c>
      <c r="L273" s="16" t="s">
        <v>900</v>
      </c>
      <c r="M273" s="17" t="s">
        <v>901</v>
      </c>
      <c r="N273" s="17" t="s">
        <v>939</v>
      </c>
      <c r="O273" s="47" t="s">
        <v>945</v>
      </c>
      <c r="P273" s="47" t="s">
        <v>937</v>
      </c>
      <c r="Q273" s="47" t="s">
        <v>938</v>
      </c>
      <c r="R273" s="17" t="s">
        <v>936</v>
      </c>
      <c r="S273" s="17" t="s">
        <v>936</v>
      </c>
      <c r="T273" s="17" t="s">
        <v>330</v>
      </c>
      <c r="U273" s="47" t="s">
        <v>936</v>
      </c>
      <c r="V273" s="47" t="s">
        <v>936</v>
      </c>
      <c r="W273" s="47" t="s">
        <v>936</v>
      </c>
      <c r="X273" s="16" t="s">
        <v>919</v>
      </c>
      <c r="Y273" s="47" t="s">
        <v>943</v>
      </c>
      <c r="Z273" s="16">
        <v>111320013</v>
      </c>
      <c r="AA273" s="16">
        <v>13</v>
      </c>
    </row>
    <row r="274" spans="1:27" ht="25.5" customHeight="1">
      <c r="A274" s="21" t="s">
        <v>601</v>
      </c>
      <c r="B274" s="31">
        <f t="shared" si="5"/>
        <v>111320013</v>
      </c>
      <c r="C274" s="31" t="s">
        <v>276</v>
      </c>
      <c r="E274" s="38"/>
      <c r="F274" s="21" t="s">
        <v>938</v>
      </c>
      <c r="G274" s="21" t="s">
        <v>938</v>
      </c>
      <c r="I274" s="16">
        <v>11</v>
      </c>
      <c r="J274" s="16" t="s">
        <v>697</v>
      </c>
      <c r="K274" s="16" t="s">
        <v>698</v>
      </c>
      <c r="L274" s="16" t="s">
        <v>900</v>
      </c>
      <c r="M274" s="17" t="s">
        <v>901</v>
      </c>
      <c r="N274" s="17" t="s">
        <v>939</v>
      </c>
      <c r="O274" s="47" t="s">
        <v>945</v>
      </c>
      <c r="P274" s="47" t="s">
        <v>937</v>
      </c>
      <c r="Q274" s="47" t="s">
        <v>938</v>
      </c>
      <c r="R274" s="17" t="s">
        <v>936</v>
      </c>
      <c r="S274" s="17" t="s">
        <v>936</v>
      </c>
      <c r="T274" s="17" t="s">
        <v>330</v>
      </c>
      <c r="U274" s="47" t="s">
        <v>936</v>
      </c>
      <c r="V274" s="47" t="s">
        <v>936</v>
      </c>
      <c r="W274" s="47" t="s">
        <v>936</v>
      </c>
      <c r="X274" s="16" t="s">
        <v>919</v>
      </c>
      <c r="Y274" s="47" t="s">
        <v>943</v>
      </c>
      <c r="Z274" s="16">
        <v>111320013</v>
      </c>
      <c r="AA274" s="16">
        <v>13</v>
      </c>
    </row>
    <row r="275" spans="1:27" ht="25.5" customHeight="1">
      <c r="A275" s="21" t="s">
        <v>601</v>
      </c>
      <c r="B275" s="31">
        <f t="shared" si="5"/>
        <v>111320013</v>
      </c>
      <c r="C275" s="31" t="s">
        <v>276</v>
      </c>
      <c r="E275" s="38"/>
      <c r="F275" s="21" t="s">
        <v>938</v>
      </c>
      <c r="G275" s="21" t="s">
        <v>938</v>
      </c>
      <c r="I275" s="16">
        <v>11</v>
      </c>
      <c r="J275" s="16" t="s">
        <v>699</v>
      </c>
      <c r="K275" s="16" t="s">
        <v>700</v>
      </c>
      <c r="L275" s="16" t="s">
        <v>900</v>
      </c>
      <c r="M275" s="17" t="s">
        <v>901</v>
      </c>
      <c r="N275" s="17" t="s">
        <v>939</v>
      </c>
      <c r="O275" s="47" t="s">
        <v>945</v>
      </c>
      <c r="P275" s="47" t="s">
        <v>937</v>
      </c>
      <c r="Q275" s="47" t="s">
        <v>938</v>
      </c>
      <c r="R275" s="17" t="s">
        <v>936</v>
      </c>
      <c r="S275" s="17" t="s">
        <v>936</v>
      </c>
      <c r="T275" s="17" t="s">
        <v>330</v>
      </c>
      <c r="U275" s="47" t="s">
        <v>936</v>
      </c>
      <c r="V275" s="47" t="s">
        <v>936</v>
      </c>
      <c r="W275" s="47" t="s">
        <v>936</v>
      </c>
      <c r="X275" s="16" t="s">
        <v>919</v>
      </c>
      <c r="Y275" s="47" t="s">
        <v>943</v>
      </c>
      <c r="Z275" s="16">
        <v>111320013</v>
      </c>
      <c r="AA275" s="16">
        <v>13</v>
      </c>
    </row>
    <row r="276" spans="1:27" ht="25.5" customHeight="1">
      <c r="A276" s="21" t="s">
        <v>601</v>
      </c>
      <c r="B276" s="31">
        <f t="shared" si="5"/>
        <v>111320013</v>
      </c>
      <c r="C276" s="31" t="s">
        <v>276</v>
      </c>
      <c r="E276" s="38"/>
      <c r="F276" s="21" t="s">
        <v>938</v>
      </c>
      <c r="G276" s="21" t="s">
        <v>938</v>
      </c>
      <c r="I276" s="16">
        <v>11</v>
      </c>
      <c r="J276" s="16" t="s">
        <v>701</v>
      </c>
      <c r="K276" s="16" t="s">
        <v>702</v>
      </c>
      <c r="L276" s="16" t="s">
        <v>900</v>
      </c>
      <c r="M276" s="17" t="s">
        <v>901</v>
      </c>
      <c r="N276" s="17" t="s">
        <v>939</v>
      </c>
      <c r="O276" s="47" t="s">
        <v>945</v>
      </c>
      <c r="P276" s="47" t="s">
        <v>937</v>
      </c>
      <c r="Q276" s="47" t="s">
        <v>938</v>
      </c>
      <c r="R276" s="17" t="s">
        <v>936</v>
      </c>
      <c r="S276" s="17" t="s">
        <v>936</v>
      </c>
      <c r="T276" s="17" t="s">
        <v>330</v>
      </c>
      <c r="U276" s="47" t="s">
        <v>936</v>
      </c>
      <c r="V276" s="47" t="s">
        <v>936</v>
      </c>
      <c r="W276" s="47" t="s">
        <v>936</v>
      </c>
      <c r="X276" s="16" t="s">
        <v>919</v>
      </c>
      <c r="Y276" s="47" t="s">
        <v>943</v>
      </c>
      <c r="Z276" s="16">
        <v>111320013</v>
      </c>
      <c r="AA276" s="16">
        <v>13</v>
      </c>
    </row>
    <row r="277" spans="1:27" ht="25.5" customHeight="1">
      <c r="A277" s="21" t="s">
        <v>601</v>
      </c>
      <c r="B277" s="31">
        <f t="shared" si="5"/>
        <v>111320014</v>
      </c>
      <c r="C277" s="31" t="s">
        <v>276</v>
      </c>
      <c r="E277" s="38"/>
      <c r="F277" s="21" t="s">
        <v>938</v>
      </c>
      <c r="G277" s="21" t="s">
        <v>938</v>
      </c>
      <c r="I277" s="16">
        <v>11</v>
      </c>
      <c r="J277" s="16" t="s">
        <v>662</v>
      </c>
      <c r="K277" s="16" t="s">
        <v>663</v>
      </c>
      <c r="L277" s="16" t="s">
        <v>900</v>
      </c>
      <c r="M277" s="17" t="s">
        <v>901</v>
      </c>
      <c r="N277" s="17" t="s">
        <v>939</v>
      </c>
      <c r="O277" s="47" t="s">
        <v>951</v>
      </c>
      <c r="P277" s="47" t="s">
        <v>937</v>
      </c>
      <c r="Q277" s="47" t="s">
        <v>938</v>
      </c>
      <c r="R277" s="17" t="s">
        <v>936</v>
      </c>
      <c r="S277" s="17" t="s">
        <v>936</v>
      </c>
      <c r="T277" s="17" t="s">
        <v>950</v>
      </c>
      <c r="U277" s="47" t="s">
        <v>936</v>
      </c>
      <c r="V277" s="47" t="s">
        <v>936</v>
      </c>
      <c r="W277" s="47" t="s">
        <v>936</v>
      </c>
      <c r="X277" s="16" t="s">
        <v>935</v>
      </c>
      <c r="Y277" s="47" t="s">
        <v>949</v>
      </c>
      <c r="Z277" s="16">
        <v>111320014</v>
      </c>
      <c r="AA277" s="16">
        <v>14</v>
      </c>
    </row>
    <row r="278" spans="1:27" ht="25.5" customHeight="1">
      <c r="A278" s="21" t="s">
        <v>601</v>
      </c>
      <c r="B278" s="31">
        <f t="shared" si="5"/>
        <v>111320014</v>
      </c>
      <c r="C278" s="31" t="s">
        <v>276</v>
      </c>
      <c r="E278" s="38"/>
      <c r="F278" s="21" t="s">
        <v>938</v>
      </c>
      <c r="G278" s="21" t="s">
        <v>938</v>
      </c>
      <c r="I278" s="16">
        <v>11</v>
      </c>
      <c r="J278" s="16" t="s">
        <v>665</v>
      </c>
      <c r="K278" s="16" t="s">
        <v>666</v>
      </c>
      <c r="L278" s="16" t="s">
        <v>900</v>
      </c>
      <c r="M278" s="17" t="s">
        <v>901</v>
      </c>
      <c r="N278" s="17" t="s">
        <v>939</v>
      </c>
      <c r="O278" s="47" t="s">
        <v>951</v>
      </c>
      <c r="P278" s="47" t="s">
        <v>937</v>
      </c>
      <c r="Q278" s="47" t="s">
        <v>938</v>
      </c>
      <c r="R278" s="17" t="s">
        <v>936</v>
      </c>
      <c r="S278" s="17" t="s">
        <v>936</v>
      </c>
      <c r="T278" s="17" t="s">
        <v>950</v>
      </c>
      <c r="U278" s="47" t="s">
        <v>936</v>
      </c>
      <c r="V278" s="47" t="s">
        <v>936</v>
      </c>
      <c r="W278" s="47" t="s">
        <v>936</v>
      </c>
      <c r="X278" s="16" t="s">
        <v>935</v>
      </c>
      <c r="Y278" s="47" t="s">
        <v>949</v>
      </c>
      <c r="Z278" s="16">
        <v>111320014</v>
      </c>
      <c r="AA278" s="16">
        <v>14</v>
      </c>
    </row>
    <row r="279" spans="1:27" ht="25.5" customHeight="1">
      <c r="A279" s="21" t="s">
        <v>601</v>
      </c>
      <c r="B279" s="31">
        <f t="shared" si="5"/>
        <v>111320014</v>
      </c>
      <c r="C279" s="31" t="s">
        <v>276</v>
      </c>
      <c r="E279" s="38"/>
      <c r="F279" s="21" t="s">
        <v>938</v>
      </c>
      <c r="G279" s="21" t="s">
        <v>938</v>
      </c>
      <c r="I279" s="16">
        <v>11</v>
      </c>
      <c r="J279" s="16" t="s">
        <v>667</v>
      </c>
      <c r="K279" s="16" t="s">
        <v>668</v>
      </c>
      <c r="L279" s="16" t="s">
        <v>900</v>
      </c>
      <c r="M279" s="17" t="s">
        <v>901</v>
      </c>
      <c r="N279" s="17" t="s">
        <v>939</v>
      </c>
      <c r="O279" s="47" t="s">
        <v>951</v>
      </c>
      <c r="P279" s="47" t="s">
        <v>937</v>
      </c>
      <c r="Q279" s="47" t="s">
        <v>938</v>
      </c>
      <c r="R279" s="17" t="s">
        <v>936</v>
      </c>
      <c r="S279" s="17" t="s">
        <v>936</v>
      </c>
      <c r="T279" s="17" t="s">
        <v>950</v>
      </c>
      <c r="U279" s="47" t="s">
        <v>936</v>
      </c>
      <c r="V279" s="47" t="s">
        <v>936</v>
      </c>
      <c r="W279" s="47" t="s">
        <v>936</v>
      </c>
      <c r="X279" s="16" t="s">
        <v>935</v>
      </c>
      <c r="Y279" s="47" t="s">
        <v>949</v>
      </c>
      <c r="Z279" s="16">
        <v>111320014</v>
      </c>
      <c r="AA279" s="16">
        <v>14</v>
      </c>
    </row>
    <row r="280" spans="1:27" ht="25.5" customHeight="1">
      <c r="A280" s="21" t="s">
        <v>601</v>
      </c>
      <c r="B280" s="31">
        <f t="shared" si="5"/>
        <v>111320014</v>
      </c>
      <c r="C280" s="31" t="s">
        <v>276</v>
      </c>
      <c r="E280" s="38"/>
      <c r="F280" s="21" t="s">
        <v>938</v>
      </c>
      <c r="G280" s="21" t="s">
        <v>938</v>
      </c>
      <c r="I280" s="16">
        <v>11</v>
      </c>
      <c r="J280" s="16" t="s">
        <v>669</v>
      </c>
      <c r="K280" s="16" t="s">
        <v>295</v>
      </c>
      <c r="L280" s="16" t="s">
        <v>900</v>
      </c>
      <c r="M280" s="17" t="s">
        <v>901</v>
      </c>
      <c r="N280" s="17" t="s">
        <v>939</v>
      </c>
      <c r="O280" s="47" t="s">
        <v>951</v>
      </c>
      <c r="P280" s="47" t="s">
        <v>937</v>
      </c>
      <c r="Q280" s="47" t="s">
        <v>938</v>
      </c>
      <c r="R280" s="17" t="s">
        <v>936</v>
      </c>
      <c r="S280" s="17" t="s">
        <v>936</v>
      </c>
      <c r="T280" s="17" t="s">
        <v>950</v>
      </c>
      <c r="U280" s="47" t="s">
        <v>936</v>
      </c>
      <c r="V280" s="47" t="s">
        <v>936</v>
      </c>
      <c r="W280" s="47" t="s">
        <v>936</v>
      </c>
      <c r="X280" s="16" t="s">
        <v>935</v>
      </c>
      <c r="Y280" s="47" t="s">
        <v>949</v>
      </c>
      <c r="Z280" s="16">
        <v>111320014</v>
      </c>
      <c r="AA280" s="16">
        <v>14</v>
      </c>
    </row>
    <row r="281" spans="1:27" ht="25.5" customHeight="1">
      <c r="A281" s="21" t="s">
        <v>601</v>
      </c>
      <c r="B281" s="31">
        <f t="shared" si="5"/>
        <v>111320014</v>
      </c>
      <c r="C281" s="31" t="s">
        <v>276</v>
      </c>
      <c r="E281" s="38"/>
      <c r="F281" s="21" t="s">
        <v>938</v>
      </c>
      <c r="G281" s="21" t="s">
        <v>938</v>
      </c>
      <c r="I281" s="16">
        <v>11</v>
      </c>
      <c r="J281" s="16" t="s">
        <v>671</v>
      </c>
      <c r="K281" s="16" t="s">
        <v>672</v>
      </c>
      <c r="L281" s="16" t="s">
        <v>900</v>
      </c>
      <c r="M281" s="17" t="s">
        <v>901</v>
      </c>
      <c r="N281" s="17" t="s">
        <v>939</v>
      </c>
      <c r="O281" s="47" t="s">
        <v>951</v>
      </c>
      <c r="P281" s="47" t="s">
        <v>937</v>
      </c>
      <c r="Q281" s="47" t="s">
        <v>938</v>
      </c>
      <c r="R281" s="17" t="s">
        <v>936</v>
      </c>
      <c r="S281" s="17" t="s">
        <v>936</v>
      </c>
      <c r="T281" s="17" t="s">
        <v>950</v>
      </c>
      <c r="U281" s="47" t="s">
        <v>936</v>
      </c>
      <c r="V281" s="47" t="s">
        <v>936</v>
      </c>
      <c r="W281" s="47" t="s">
        <v>936</v>
      </c>
      <c r="X281" s="16" t="s">
        <v>935</v>
      </c>
      <c r="Y281" s="47" t="s">
        <v>949</v>
      </c>
      <c r="Z281" s="16">
        <v>111320014</v>
      </c>
      <c r="AA281" s="16">
        <v>14</v>
      </c>
    </row>
    <row r="282" spans="1:27" ht="25.5" customHeight="1">
      <c r="A282" s="21" t="s">
        <v>601</v>
      </c>
      <c r="B282" s="31">
        <f t="shared" si="5"/>
        <v>111320014</v>
      </c>
      <c r="C282" s="31" t="s">
        <v>276</v>
      </c>
      <c r="E282" s="38"/>
      <c r="F282" s="21" t="s">
        <v>938</v>
      </c>
      <c r="G282" s="21" t="s">
        <v>938</v>
      </c>
      <c r="I282" s="16">
        <v>11</v>
      </c>
      <c r="J282" s="16" t="s">
        <v>673</v>
      </c>
      <c r="K282" s="16" t="s">
        <v>674</v>
      </c>
      <c r="L282" s="16" t="s">
        <v>900</v>
      </c>
      <c r="M282" s="17" t="s">
        <v>901</v>
      </c>
      <c r="N282" s="17" t="s">
        <v>939</v>
      </c>
      <c r="O282" s="47" t="s">
        <v>951</v>
      </c>
      <c r="P282" s="47" t="s">
        <v>937</v>
      </c>
      <c r="Q282" s="47" t="s">
        <v>938</v>
      </c>
      <c r="R282" s="17" t="s">
        <v>936</v>
      </c>
      <c r="S282" s="17" t="s">
        <v>936</v>
      </c>
      <c r="T282" s="17" t="s">
        <v>950</v>
      </c>
      <c r="U282" s="47" t="s">
        <v>936</v>
      </c>
      <c r="V282" s="47" t="s">
        <v>936</v>
      </c>
      <c r="W282" s="47" t="s">
        <v>936</v>
      </c>
      <c r="X282" s="16" t="s">
        <v>935</v>
      </c>
      <c r="Y282" s="47" t="s">
        <v>949</v>
      </c>
      <c r="Z282" s="16">
        <v>111320014</v>
      </c>
      <c r="AA282" s="16">
        <v>14</v>
      </c>
    </row>
    <row r="283" spans="1:27" ht="25.5" customHeight="1">
      <c r="A283" s="21" t="s">
        <v>601</v>
      </c>
      <c r="B283" s="31">
        <f t="shared" si="5"/>
        <v>111320014</v>
      </c>
      <c r="C283" s="31" t="s">
        <v>276</v>
      </c>
      <c r="E283" s="38"/>
      <c r="F283" s="21" t="s">
        <v>938</v>
      </c>
      <c r="G283" s="21" t="s">
        <v>938</v>
      </c>
      <c r="I283" s="16">
        <v>11</v>
      </c>
      <c r="J283" s="16" t="s">
        <v>675</v>
      </c>
      <c r="K283" s="16" t="s">
        <v>676</v>
      </c>
      <c r="L283" s="16" t="s">
        <v>900</v>
      </c>
      <c r="M283" s="17" t="s">
        <v>901</v>
      </c>
      <c r="N283" s="17" t="s">
        <v>939</v>
      </c>
      <c r="O283" s="47" t="s">
        <v>951</v>
      </c>
      <c r="P283" s="47" t="s">
        <v>937</v>
      </c>
      <c r="Q283" s="47" t="s">
        <v>938</v>
      </c>
      <c r="R283" s="17" t="s">
        <v>936</v>
      </c>
      <c r="S283" s="17" t="s">
        <v>936</v>
      </c>
      <c r="T283" s="17" t="s">
        <v>950</v>
      </c>
      <c r="U283" s="47" t="s">
        <v>936</v>
      </c>
      <c r="V283" s="47" t="s">
        <v>936</v>
      </c>
      <c r="W283" s="47" t="s">
        <v>936</v>
      </c>
      <c r="X283" s="16" t="s">
        <v>935</v>
      </c>
      <c r="Y283" s="47" t="s">
        <v>949</v>
      </c>
      <c r="Z283" s="16">
        <v>111320014</v>
      </c>
      <c r="AA283" s="16">
        <v>14</v>
      </c>
    </row>
    <row r="284" spans="1:27" ht="25.5" customHeight="1">
      <c r="A284" s="21" t="s">
        <v>601</v>
      </c>
      <c r="B284" s="31">
        <f t="shared" si="5"/>
        <v>111320014</v>
      </c>
      <c r="C284" s="31" t="s">
        <v>276</v>
      </c>
      <c r="E284" s="38"/>
      <c r="F284" s="21" t="s">
        <v>938</v>
      </c>
      <c r="G284" s="21" t="s">
        <v>938</v>
      </c>
      <c r="I284" s="16">
        <v>11</v>
      </c>
      <c r="J284" s="16" t="s">
        <v>677</v>
      </c>
      <c r="K284" s="16" t="s">
        <v>298</v>
      </c>
      <c r="L284" s="16" t="s">
        <v>900</v>
      </c>
      <c r="M284" s="17" t="s">
        <v>901</v>
      </c>
      <c r="N284" s="17" t="s">
        <v>939</v>
      </c>
      <c r="O284" s="47" t="s">
        <v>951</v>
      </c>
      <c r="P284" s="47" t="s">
        <v>937</v>
      </c>
      <c r="Q284" s="47" t="s">
        <v>938</v>
      </c>
      <c r="R284" s="17" t="s">
        <v>936</v>
      </c>
      <c r="S284" s="17" t="s">
        <v>936</v>
      </c>
      <c r="T284" s="17" t="s">
        <v>950</v>
      </c>
      <c r="U284" s="47" t="s">
        <v>936</v>
      </c>
      <c r="V284" s="47" t="s">
        <v>936</v>
      </c>
      <c r="W284" s="47" t="s">
        <v>936</v>
      </c>
      <c r="X284" s="16" t="s">
        <v>935</v>
      </c>
      <c r="Y284" s="47" t="s">
        <v>949</v>
      </c>
      <c r="Z284" s="16">
        <v>111320014</v>
      </c>
      <c r="AA284" s="16">
        <v>14</v>
      </c>
    </row>
    <row r="285" spans="1:27" ht="25.5" customHeight="1">
      <c r="A285" s="21" t="s">
        <v>601</v>
      </c>
      <c r="B285" s="31">
        <f t="shared" si="5"/>
        <v>111320014</v>
      </c>
      <c r="C285" s="31" t="s">
        <v>276</v>
      </c>
      <c r="E285" s="38"/>
      <c r="F285" s="21" t="s">
        <v>938</v>
      </c>
      <c r="G285" s="21" t="s">
        <v>938</v>
      </c>
      <c r="I285" s="16">
        <v>11</v>
      </c>
      <c r="J285" s="16" t="s">
        <v>679</v>
      </c>
      <c r="K285" s="16" t="s">
        <v>301</v>
      </c>
      <c r="L285" s="16" t="s">
        <v>900</v>
      </c>
      <c r="M285" s="17" t="s">
        <v>901</v>
      </c>
      <c r="N285" s="17" t="s">
        <v>939</v>
      </c>
      <c r="O285" s="47" t="s">
        <v>951</v>
      </c>
      <c r="P285" s="47" t="s">
        <v>937</v>
      </c>
      <c r="Q285" s="47" t="s">
        <v>938</v>
      </c>
      <c r="R285" s="17" t="s">
        <v>936</v>
      </c>
      <c r="S285" s="17" t="s">
        <v>936</v>
      </c>
      <c r="T285" s="17" t="s">
        <v>950</v>
      </c>
      <c r="U285" s="47" t="s">
        <v>936</v>
      </c>
      <c r="V285" s="47" t="s">
        <v>936</v>
      </c>
      <c r="W285" s="47" t="s">
        <v>936</v>
      </c>
      <c r="X285" s="16" t="s">
        <v>935</v>
      </c>
      <c r="Y285" s="47" t="s">
        <v>949</v>
      </c>
      <c r="Z285" s="16">
        <v>111320014</v>
      </c>
      <c r="AA285" s="16">
        <v>14</v>
      </c>
    </row>
    <row r="286" spans="1:27" ht="25.5" customHeight="1">
      <c r="A286" s="21" t="s">
        <v>601</v>
      </c>
      <c r="B286" s="31">
        <f t="shared" si="5"/>
        <v>111320014</v>
      </c>
      <c r="C286" s="31" t="s">
        <v>276</v>
      </c>
      <c r="E286" s="38"/>
      <c r="F286" s="21" t="s">
        <v>938</v>
      </c>
      <c r="G286" s="21" t="s">
        <v>938</v>
      </c>
      <c r="I286" s="16">
        <v>11</v>
      </c>
      <c r="J286" s="16" t="s">
        <v>681</v>
      </c>
      <c r="K286" s="16" t="s">
        <v>682</v>
      </c>
      <c r="L286" s="16" t="s">
        <v>900</v>
      </c>
      <c r="M286" s="17" t="s">
        <v>901</v>
      </c>
      <c r="N286" s="17" t="s">
        <v>939</v>
      </c>
      <c r="O286" s="47" t="s">
        <v>951</v>
      </c>
      <c r="P286" s="47" t="s">
        <v>937</v>
      </c>
      <c r="Q286" s="47" t="s">
        <v>938</v>
      </c>
      <c r="R286" s="17" t="s">
        <v>936</v>
      </c>
      <c r="S286" s="17" t="s">
        <v>936</v>
      </c>
      <c r="T286" s="17" t="s">
        <v>950</v>
      </c>
      <c r="U286" s="47" t="s">
        <v>936</v>
      </c>
      <c r="V286" s="47" t="s">
        <v>936</v>
      </c>
      <c r="W286" s="47" t="s">
        <v>936</v>
      </c>
      <c r="X286" s="16" t="s">
        <v>935</v>
      </c>
      <c r="Y286" s="47" t="s">
        <v>949</v>
      </c>
      <c r="Z286" s="16">
        <v>111320014</v>
      </c>
      <c r="AA286" s="16">
        <v>14</v>
      </c>
    </row>
    <row r="287" spans="1:27" ht="25.5" customHeight="1">
      <c r="A287" s="21" t="s">
        <v>601</v>
      </c>
      <c r="B287" s="31">
        <f t="shared" si="5"/>
        <v>111320014</v>
      </c>
      <c r="C287" s="31" t="s">
        <v>276</v>
      </c>
      <c r="E287" s="38"/>
      <c r="F287" s="21" t="s">
        <v>938</v>
      </c>
      <c r="G287" s="21" t="s">
        <v>938</v>
      </c>
      <c r="I287" s="16">
        <v>11</v>
      </c>
      <c r="J287" s="16" t="s">
        <v>683</v>
      </c>
      <c r="K287" s="16" t="s">
        <v>684</v>
      </c>
      <c r="L287" s="16" t="s">
        <v>900</v>
      </c>
      <c r="M287" s="17" t="s">
        <v>901</v>
      </c>
      <c r="N287" s="17" t="s">
        <v>939</v>
      </c>
      <c r="O287" s="47" t="s">
        <v>951</v>
      </c>
      <c r="P287" s="47" t="s">
        <v>937</v>
      </c>
      <c r="Q287" s="47" t="s">
        <v>938</v>
      </c>
      <c r="R287" s="17" t="s">
        <v>936</v>
      </c>
      <c r="S287" s="17" t="s">
        <v>936</v>
      </c>
      <c r="T287" s="17" t="s">
        <v>950</v>
      </c>
      <c r="U287" s="47" t="s">
        <v>936</v>
      </c>
      <c r="V287" s="47" t="s">
        <v>936</v>
      </c>
      <c r="W287" s="47" t="s">
        <v>936</v>
      </c>
      <c r="X287" s="16" t="s">
        <v>935</v>
      </c>
      <c r="Y287" s="47" t="s">
        <v>949</v>
      </c>
      <c r="Z287" s="16">
        <v>111320014</v>
      </c>
      <c r="AA287" s="16">
        <v>14</v>
      </c>
    </row>
    <row r="288" spans="1:27" ht="25.5" customHeight="1">
      <c r="A288" s="21" t="s">
        <v>601</v>
      </c>
      <c r="B288" s="31">
        <f t="shared" si="5"/>
        <v>111320014</v>
      </c>
      <c r="C288" s="31" t="s">
        <v>276</v>
      </c>
      <c r="E288" s="38"/>
      <c r="F288" s="21" t="s">
        <v>938</v>
      </c>
      <c r="G288" s="21" t="s">
        <v>938</v>
      </c>
      <c r="I288" s="16">
        <v>11</v>
      </c>
      <c r="J288" s="16" t="s">
        <v>685</v>
      </c>
      <c r="K288" s="16" t="s">
        <v>300</v>
      </c>
      <c r="L288" s="16" t="s">
        <v>900</v>
      </c>
      <c r="M288" s="17" t="s">
        <v>901</v>
      </c>
      <c r="N288" s="17" t="s">
        <v>939</v>
      </c>
      <c r="O288" s="47" t="s">
        <v>951</v>
      </c>
      <c r="P288" s="47" t="s">
        <v>937</v>
      </c>
      <c r="Q288" s="47" t="s">
        <v>938</v>
      </c>
      <c r="R288" s="17" t="s">
        <v>936</v>
      </c>
      <c r="S288" s="17" t="s">
        <v>936</v>
      </c>
      <c r="T288" s="17" t="s">
        <v>950</v>
      </c>
      <c r="U288" s="47" t="s">
        <v>936</v>
      </c>
      <c r="V288" s="47" t="s">
        <v>936</v>
      </c>
      <c r="W288" s="47" t="s">
        <v>936</v>
      </c>
      <c r="X288" s="16" t="s">
        <v>935</v>
      </c>
      <c r="Y288" s="47" t="s">
        <v>949</v>
      </c>
      <c r="Z288" s="16">
        <v>111320014</v>
      </c>
      <c r="AA288" s="16">
        <v>14</v>
      </c>
    </row>
    <row r="289" spans="1:27" ht="25.5" customHeight="1">
      <c r="A289" s="21" t="s">
        <v>601</v>
      </c>
      <c r="B289" s="31">
        <f t="shared" si="5"/>
        <v>111320014</v>
      </c>
      <c r="C289" s="31" t="s">
        <v>276</v>
      </c>
      <c r="E289" s="38"/>
      <c r="F289" s="21" t="s">
        <v>938</v>
      </c>
      <c r="G289" s="21" t="s">
        <v>938</v>
      </c>
      <c r="I289" s="16">
        <v>11</v>
      </c>
      <c r="J289" s="16" t="s">
        <v>687</v>
      </c>
      <c r="K289" s="16" t="s">
        <v>688</v>
      </c>
      <c r="L289" s="16" t="s">
        <v>900</v>
      </c>
      <c r="M289" s="17" t="s">
        <v>901</v>
      </c>
      <c r="N289" s="17" t="s">
        <v>939</v>
      </c>
      <c r="O289" s="47" t="s">
        <v>951</v>
      </c>
      <c r="P289" s="47" t="s">
        <v>937</v>
      </c>
      <c r="Q289" s="47" t="s">
        <v>938</v>
      </c>
      <c r="R289" s="17" t="s">
        <v>936</v>
      </c>
      <c r="S289" s="17" t="s">
        <v>936</v>
      </c>
      <c r="T289" s="17" t="s">
        <v>950</v>
      </c>
      <c r="U289" s="47" t="s">
        <v>936</v>
      </c>
      <c r="V289" s="47" t="s">
        <v>936</v>
      </c>
      <c r="W289" s="47" t="s">
        <v>936</v>
      </c>
      <c r="X289" s="16" t="s">
        <v>935</v>
      </c>
      <c r="Y289" s="47" t="s">
        <v>949</v>
      </c>
      <c r="Z289" s="16">
        <v>111320014</v>
      </c>
      <c r="AA289" s="16">
        <v>14</v>
      </c>
    </row>
    <row r="290" spans="1:27" ht="25.5" customHeight="1">
      <c r="A290" s="21" t="s">
        <v>601</v>
      </c>
      <c r="B290" s="31">
        <f t="shared" si="5"/>
        <v>111320014</v>
      </c>
      <c r="C290" s="31" t="s">
        <v>276</v>
      </c>
      <c r="E290" s="38"/>
      <c r="F290" s="21" t="s">
        <v>938</v>
      </c>
      <c r="G290" s="21" t="s">
        <v>938</v>
      </c>
      <c r="I290" s="16">
        <v>11</v>
      </c>
      <c r="J290" s="16" t="s">
        <v>689</v>
      </c>
      <c r="K290" s="16" t="s">
        <v>690</v>
      </c>
      <c r="L290" s="16" t="s">
        <v>900</v>
      </c>
      <c r="M290" s="17" t="s">
        <v>901</v>
      </c>
      <c r="N290" s="17" t="s">
        <v>939</v>
      </c>
      <c r="O290" s="47" t="s">
        <v>951</v>
      </c>
      <c r="P290" s="47" t="s">
        <v>937</v>
      </c>
      <c r="Q290" s="47" t="s">
        <v>938</v>
      </c>
      <c r="R290" s="17" t="s">
        <v>936</v>
      </c>
      <c r="S290" s="17" t="s">
        <v>936</v>
      </c>
      <c r="T290" s="17" t="s">
        <v>950</v>
      </c>
      <c r="U290" s="47" t="s">
        <v>936</v>
      </c>
      <c r="V290" s="47" t="s">
        <v>936</v>
      </c>
      <c r="W290" s="47" t="s">
        <v>936</v>
      </c>
      <c r="X290" s="16" t="s">
        <v>935</v>
      </c>
      <c r="Y290" s="47" t="s">
        <v>949</v>
      </c>
      <c r="Z290" s="16">
        <v>111320014</v>
      </c>
      <c r="AA290" s="16">
        <v>14</v>
      </c>
    </row>
    <row r="291" spans="1:27" ht="25.5" customHeight="1">
      <c r="A291" s="21" t="s">
        <v>601</v>
      </c>
      <c r="B291" s="31">
        <f t="shared" si="5"/>
        <v>111320014</v>
      </c>
      <c r="C291" s="31" t="s">
        <v>276</v>
      </c>
      <c r="E291" s="38"/>
      <c r="F291" s="21" t="s">
        <v>938</v>
      </c>
      <c r="G291" s="21" t="s">
        <v>938</v>
      </c>
      <c r="I291" s="16">
        <v>11</v>
      </c>
      <c r="J291" s="16" t="s">
        <v>691</v>
      </c>
      <c r="K291" s="16" t="s">
        <v>296</v>
      </c>
      <c r="L291" s="16" t="s">
        <v>900</v>
      </c>
      <c r="M291" s="17" t="s">
        <v>901</v>
      </c>
      <c r="N291" s="17" t="s">
        <v>939</v>
      </c>
      <c r="O291" s="47" t="s">
        <v>951</v>
      </c>
      <c r="P291" s="47" t="s">
        <v>937</v>
      </c>
      <c r="Q291" s="47" t="s">
        <v>938</v>
      </c>
      <c r="R291" s="17" t="s">
        <v>936</v>
      </c>
      <c r="S291" s="17" t="s">
        <v>936</v>
      </c>
      <c r="T291" s="17" t="s">
        <v>950</v>
      </c>
      <c r="U291" s="47" t="s">
        <v>936</v>
      </c>
      <c r="V291" s="47" t="s">
        <v>936</v>
      </c>
      <c r="W291" s="47" t="s">
        <v>936</v>
      </c>
      <c r="X291" s="16" t="s">
        <v>935</v>
      </c>
      <c r="Y291" s="47" t="s">
        <v>949</v>
      </c>
      <c r="Z291" s="16">
        <v>111320014</v>
      </c>
      <c r="AA291" s="16">
        <v>14</v>
      </c>
    </row>
    <row r="292" spans="1:27" ht="25.5" customHeight="1">
      <c r="A292" s="21" t="s">
        <v>601</v>
      </c>
      <c r="B292" s="31">
        <f t="shared" si="5"/>
        <v>111320014</v>
      </c>
      <c r="C292" s="31" t="s">
        <v>276</v>
      </c>
      <c r="E292" s="38"/>
      <c r="F292" s="21" t="s">
        <v>938</v>
      </c>
      <c r="G292" s="21" t="s">
        <v>938</v>
      </c>
      <c r="I292" s="16">
        <v>11</v>
      </c>
      <c r="J292" s="16" t="s">
        <v>693</v>
      </c>
      <c r="K292" s="16" t="s">
        <v>297</v>
      </c>
      <c r="L292" s="16" t="s">
        <v>900</v>
      </c>
      <c r="M292" s="17" t="s">
        <v>901</v>
      </c>
      <c r="N292" s="17" t="s">
        <v>939</v>
      </c>
      <c r="O292" s="47" t="s">
        <v>951</v>
      </c>
      <c r="P292" s="47" t="s">
        <v>937</v>
      </c>
      <c r="Q292" s="47" t="s">
        <v>938</v>
      </c>
      <c r="R292" s="17" t="s">
        <v>936</v>
      </c>
      <c r="S292" s="17" t="s">
        <v>936</v>
      </c>
      <c r="T292" s="17" t="s">
        <v>950</v>
      </c>
      <c r="U292" s="47" t="s">
        <v>936</v>
      </c>
      <c r="V292" s="47" t="s">
        <v>936</v>
      </c>
      <c r="W292" s="47" t="s">
        <v>936</v>
      </c>
      <c r="X292" s="16" t="s">
        <v>935</v>
      </c>
      <c r="Y292" s="47" t="s">
        <v>949</v>
      </c>
      <c r="Z292" s="16">
        <v>111320014</v>
      </c>
      <c r="AA292" s="16">
        <v>14</v>
      </c>
    </row>
    <row r="293" spans="1:27" ht="25.5" customHeight="1">
      <c r="A293" s="21" t="s">
        <v>601</v>
      </c>
      <c r="B293" s="21">
        <f t="shared" si="5"/>
        <v>111320014</v>
      </c>
      <c r="C293" s="31" t="s">
        <v>276</v>
      </c>
      <c r="E293" s="38"/>
      <c r="F293" s="21" t="s">
        <v>938</v>
      </c>
      <c r="G293" s="21" t="s">
        <v>938</v>
      </c>
      <c r="I293" s="16">
        <v>11</v>
      </c>
      <c r="J293" s="16" t="s">
        <v>719</v>
      </c>
      <c r="K293" s="16" t="s">
        <v>720</v>
      </c>
      <c r="L293" s="16" t="s">
        <v>900</v>
      </c>
      <c r="M293" s="17" t="s">
        <v>901</v>
      </c>
      <c r="N293" s="17" t="s">
        <v>939</v>
      </c>
      <c r="O293" s="47" t="s">
        <v>951</v>
      </c>
      <c r="P293" s="47" t="s">
        <v>937</v>
      </c>
      <c r="Q293" s="47" t="s">
        <v>938</v>
      </c>
      <c r="R293" s="17" t="s">
        <v>936</v>
      </c>
      <c r="S293" s="17" t="s">
        <v>936</v>
      </c>
      <c r="T293" s="17" t="s">
        <v>950</v>
      </c>
      <c r="U293" s="47" t="s">
        <v>936</v>
      </c>
      <c r="V293" s="47" t="s">
        <v>936</v>
      </c>
      <c r="W293" s="47" t="s">
        <v>936</v>
      </c>
      <c r="X293" s="16" t="s">
        <v>935</v>
      </c>
      <c r="Y293" s="47" t="s">
        <v>949</v>
      </c>
      <c r="Z293" s="16">
        <v>111320014</v>
      </c>
      <c r="AA293" s="16">
        <v>14</v>
      </c>
    </row>
    <row r="294" spans="1:27" ht="25.5" customHeight="1">
      <c r="A294" s="21" t="s">
        <v>601</v>
      </c>
      <c r="B294" s="31">
        <f t="shared" si="5"/>
        <v>111320014</v>
      </c>
      <c r="C294" s="31" t="s">
        <v>276</v>
      </c>
      <c r="E294" s="38"/>
      <c r="F294" s="21" t="s">
        <v>938</v>
      </c>
      <c r="G294" s="21" t="s">
        <v>938</v>
      </c>
      <c r="I294" s="16">
        <v>11</v>
      </c>
      <c r="J294" s="16" t="s">
        <v>765</v>
      </c>
      <c r="K294" s="16" t="s">
        <v>299</v>
      </c>
      <c r="L294" s="16" t="s">
        <v>900</v>
      </c>
      <c r="M294" s="17" t="s">
        <v>901</v>
      </c>
      <c r="N294" s="17" t="s">
        <v>939</v>
      </c>
      <c r="O294" s="47" t="s">
        <v>951</v>
      </c>
      <c r="P294" s="47" t="s">
        <v>937</v>
      </c>
      <c r="Q294" s="47" t="s">
        <v>938</v>
      </c>
      <c r="R294" s="17" t="s">
        <v>936</v>
      </c>
      <c r="S294" s="17" t="s">
        <v>936</v>
      </c>
      <c r="T294" s="17" t="s">
        <v>950</v>
      </c>
      <c r="U294" s="47" t="s">
        <v>936</v>
      </c>
      <c r="V294" s="47" t="s">
        <v>936</v>
      </c>
      <c r="W294" s="47" t="s">
        <v>936</v>
      </c>
      <c r="X294" s="16" t="s">
        <v>935</v>
      </c>
      <c r="Y294" s="47" t="s">
        <v>949</v>
      </c>
      <c r="Z294" s="16">
        <v>111320014</v>
      </c>
      <c r="AA294" s="16">
        <v>14</v>
      </c>
    </row>
    <row r="295" spans="1:27" ht="25.5" customHeight="1">
      <c r="A295" s="21" t="s">
        <v>601</v>
      </c>
      <c r="B295" s="31">
        <f t="shared" si="5"/>
        <v>111320014</v>
      </c>
      <c r="C295" s="31" t="s">
        <v>276</v>
      </c>
      <c r="E295" s="38"/>
      <c r="F295" s="21" t="s">
        <v>938</v>
      </c>
      <c r="G295" s="21" t="s">
        <v>938</v>
      </c>
      <c r="I295" s="16">
        <v>11</v>
      </c>
      <c r="J295" s="16" t="s">
        <v>853</v>
      </c>
      <c r="K295" s="16" t="s">
        <v>854</v>
      </c>
      <c r="L295" s="16" t="s">
        <v>900</v>
      </c>
      <c r="M295" s="17" t="s">
        <v>901</v>
      </c>
      <c r="N295" s="17" t="s">
        <v>939</v>
      </c>
      <c r="O295" s="47" t="s">
        <v>951</v>
      </c>
      <c r="P295" s="47" t="s">
        <v>937</v>
      </c>
      <c r="Q295" s="47" t="s">
        <v>938</v>
      </c>
      <c r="R295" s="17" t="s">
        <v>936</v>
      </c>
      <c r="S295" s="17" t="s">
        <v>936</v>
      </c>
      <c r="T295" s="17" t="s">
        <v>950</v>
      </c>
      <c r="U295" s="47" t="s">
        <v>936</v>
      </c>
      <c r="V295" s="47" t="s">
        <v>936</v>
      </c>
      <c r="W295" s="47" t="s">
        <v>936</v>
      </c>
      <c r="X295" s="16" t="s">
        <v>935</v>
      </c>
      <c r="Y295" s="47" t="s">
        <v>949</v>
      </c>
      <c r="Z295" s="16">
        <v>111320014</v>
      </c>
      <c r="AA295" s="16">
        <v>14</v>
      </c>
    </row>
    <row r="296" spans="1:27" ht="25.5" customHeight="1">
      <c r="A296" s="21" t="s">
        <v>601</v>
      </c>
      <c r="B296" s="31">
        <f t="shared" si="5"/>
        <v>111320014</v>
      </c>
      <c r="C296" s="31" t="s">
        <v>276</v>
      </c>
      <c r="E296" s="38"/>
      <c r="F296" s="21" t="s">
        <v>938</v>
      </c>
      <c r="G296" s="21" t="s">
        <v>938</v>
      </c>
      <c r="I296" s="16">
        <v>11</v>
      </c>
      <c r="J296" s="16" t="s">
        <v>695</v>
      </c>
      <c r="K296" s="16" t="s">
        <v>696</v>
      </c>
      <c r="L296" s="16" t="s">
        <v>900</v>
      </c>
      <c r="M296" s="17" t="s">
        <v>901</v>
      </c>
      <c r="N296" s="17" t="s">
        <v>939</v>
      </c>
      <c r="O296" s="47" t="s">
        <v>951</v>
      </c>
      <c r="P296" s="47" t="s">
        <v>937</v>
      </c>
      <c r="Q296" s="47" t="s">
        <v>938</v>
      </c>
      <c r="R296" s="17" t="s">
        <v>936</v>
      </c>
      <c r="S296" s="17" t="s">
        <v>936</v>
      </c>
      <c r="T296" s="17" t="s">
        <v>950</v>
      </c>
      <c r="U296" s="47" t="s">
        <v>936</v>
      </c>
      <c r="V296" s="47" t="s">
        <v>936</v>
      </c>
      <c r="W296" s="47" t="s">
        <v>936</v>
      </c>
      <c r="X296" s="16" t="s">
        <v>935</v>
      </c>
      <c r="Y296" s="47" t="s">
        <v>949</v>
      </c>
      <c r="Z296" s="16">
        <v>111320014</v>
      </c>
      <c r="AA296" s="16">
        <v>14</v>
      </c>
    </row>
    <row r="297" spans="1:27" ht="25.5" customHeight="1">
      <c r="A297" s="21" t="s">
        <v>601</v>
      </c>
      <c r="B297" s="31">
        <f t="shared" si="5"/>
        <v>111320014</v>
      </c>
      <c r="C297" s="31" t="s">
        <v>276</v>
      </c>
      <c r="E297" s="38"/>
      <c r="F297" s="21" t="s">
        <v>938</v>
      </c>
      <c r="G297" s="21" t="s">
        <v>938</v>
      </c>
      <c r="I297" s="16">
        <v>11</v>
      </c>
      <c r="J297" s="16" t="s">
        <v>697</v>
      </c>
      <c r="K297" s="16" t="s">
        <v>698</v>
      </c>
      <c r="L297" s="16" t="s">
        <v>900</v>
      </c>
      <c r="M297" s="17" t="s">
        <v>901</v>
      </c>
      <c r="N297" s="17" t="s">
        <v>939</v>
      </c>
      <c r="O297" s="47" t="s">
        <v>951</v>
      </c>
      <c r="P297" s="47" t="s">
        <v>937</v>
      </c>
      <c r="Q297" s="47" t="s">
        <v>938</v>
      </c>
      <c r="R297" s="17" t="s">
        <v>936</v>
      </c>
      <c r="S297" s="17" t="s">
        <v>936</v>
      </c>
      <c r="T297" s="17" t="s">
        <v>950</v>
      </c>
      <c r="U297" s="47" t="s">
        <v>936</v>
      </c>
      <c r="V297" s="47" t="s">
        <v>936</v>
      </c>
      <c r="W297" s="47" t="s">
        <v>936</v>
      </c>
      <c r="X297" s="16" t="s">
        <v>935</v>
      </c>
      <c r="Y297" s="47" t="s">
        <v>949</v>
      </c>
      <c r="Z297" s="16">
        <v>111320014</v>
      </c>
      <c r="AA297" s="16">
        <v>14</v>
      </c>
    </row>
    <row r="298" spans="1:27" ht="25.5" customHeight="1">
      <c r="A298" s="21" t="s">
        <v>601</v>
      </c>
      <c r="B298" s="31">
        <f t="shared" si="5"/>
        <v>111320014</v>
      </c>
      <c r="C298" s="31" t="s">
        <v>276</v>
      </c>
      <c r="E298" s="38"/>
      <c r="F298" s="21" t="s">
        <v>938</v>
      </c>
      <c r="G298" s="21" t="s">
        <v>938</v>
      </c>
      <c r="I298" s="16">
        <v>11</v>
      </c>
      <c r="J298" s="16" t="s">
        <v>699</v>
      </c>
      <c r="K298" s="16" t="s">
        <v>700</v>
      </c>
      <c r="L298" s="16" t="s">
        <v>900</v>
      </c>
      <c r="M298" s="17" t="s">
        <v>901</v>
      </c>
      <c r="N298" s="17" t="s">
        <v>939</v>
      </c>
      <c r="O298" s="47" t="s">
        <v>951</v>
      </c>
      <c r="P298" s="47" t="s">
        <v>937</v>
      </c>
      <c r="Q298" s="47" t="s">
        <v>938</v>
      </c>
      <c r="R298" s="17" t="s">
        <v>936</v>
      </c>
      <c r="S298" s="17" t="s">
        <v>936</v>
      </c>
      <c r="T298" s="17" t="s">
        <v>950</v>
      </c>
      <c r="U298" s="47" t="s">
        <v>936</v>
      </c>
      <c r="V298" s="47" t="s">
        <v>936</v>
      </c>
      <c r="W298" s="47" t="s">
        <v>936</v>
      </c>
      <c r="X298" s="16" t="s">
        <v>935</v>
      </c>
      <c r="Y298" s="47" t="s">
        <v>949</v>
      </c>
      <c r="Z298" s="16">
        <v>111320014</v>
      </c>
      <c r="AA298" s="16">
        <v>14</v>
      </c>
    </row>
    <row r="299" spans="1:27" ht="25.5" customHeight="1">
      <c r="A299" s="21" t="s">
        <v>601</v>
      </c>
      <c r="B299" s="31">
        <f t="shared" si="5"/>
        <v>111320014</v>
      </c>
      <c r="C299" s="31" t="s">
        <v>276</v>
      </c>
      <c r="E299" s="38"/>
      <c r="F299" s="21" t="s">
        <v>938</v>
      </c>
      <c r="G299" s="21" t="s">
        <v>938</v>
      </c>
      <c r="I299" s="16">
        <v>11</v>
      </c>
      <c r="J299" s="16" t="s">
        <v>701</v>
      </c>
      <c r="K299" s="16" t="s">
        <v>702</v>
      </c>
      <c r="L299" s="16" t="s">
        <v>900</v>
      </c>
      <c r="M299" s="17" t="s">
        <v>901</v>
      </c>
      <c r="N299" s="17" t="s">
        <v>939</v>
      </c>
      <c r="O299" s="47" t="s">
        <v>951</v>
      </c>
      <c r="P299" s="47" t="s">
        <v>937</v>
      </c>
      <c r="Q299" s="47" t="s">
        <v>938</v>
      </c>
      <c r="R299" s="17" t="s">
        <v>936</v>
      </c>
      <c r="S299" s="17" t="s">
        <v>936</v>
      </c>
      <c r="T299" s="17" t="s">
        <v>950</v>
      </c>
      <c r="U299" s="47" t="s">
        <v>936</v>
      </c>
      <c r="V299" s="47" t="s">
        <v>936</v>
      </c>
      <c r="W299" s="47" t="s">
        <v>936</v>
      </c>
      <c r="X299" s="16" t="s">
        <v>935</v>
      </c>
      <c r="Y299" s="47" t="s">
        <v>949</v>
      </c>
      <c r="Z299" s="16">
        <v>111320014</v>
      </c>
      <c r="AA299" s="16">
        <v>14</v>
      </c>
    </row>
    <row r="300" spans="1:27" ht="25.5" customHeight="1">
      <c r="A300" s="21" t="s">
        <v>601</v>
      </c>
      <c r="B300" s="31">
        <f t="shared" si="5"/>
        <v>111320016</v>
      </c>
      <c r="E300" s="38"/>
      <c r="F300" s="21">
        <v>2016</v>
      </c>
      <c r="G300" s="21">
        <v>2016</v>
      </c>
      <c r="I300" s="16">
        <v>11</v>
      </c>
      <c r="J300" s="16" t="s">
        <v>665</v>
      </c>
      <c r="K300" s="16" t="s">
        <v>666</v>
      </c>
      <c r="L300" s="16" t="s">
        <v>900</v>
      </c>
      <c r="M300" s="17" t="s">
        <v>901</v>
      </c>
      <c r="N300" s="17" t="s">
        <v>939</v>
      </c>
      <c r="O300" s="47" t="s">
        <v>636</v>
      </c>
      <c r="P300" s="47" t="s">
        <v>933</v>
      </c>
      <c r="Q300" s="47" t="s">
        <v>926</v>
      </c>
      <c r="R300" s="17" t="s">
        <v>936</v>
      </c>
      <c r="S300" s="17" t="s">
        <v>936</v>
      </c>
      <c r="T300" s="17" t="s">
        <v>961</v>
      </c>
      <c r="U300" s="47" t="s">
        <v>936</v>
      </c>
      <c r="V300" s="47" t="s">
        <v>936</v>
      </c>
      <c r="W300" s="47" t="s">
        <v>936</v>
      </c>
      <c r="X300" s="16" t="s">
        <v>919</v>
      </c>
      <c r="Y300" s="47" t="s">
        <v>941</v>
      </c>
      <c r="Z300" s="16">
        <v>111320016</v>
      </c>
      <c r="AA300" s="16">
        <v>16</v>
      </c>
    </row>
    <row r="301" spans="1:27" ht="25.5" customHeight="1">
      <c r="A301" s="21" t="s">
        <v>601</v>
      </c>
      <c r="B301" s="31">
        <f t="shared" si="5"/>
        <v>111320016</v>
      </c>
      <c r="E301" s="38"/>
      <c r="F301" s="21">
        <v>2016</v>
      </c>
      <c r="G301" s="21">
        <v>2016</v>
      </c>
      <c r="I301" s="16">
        <v>11</v>
      </c>
      <c r="J301" s="16" t="s">
        <v>667</v>
      </c>
      <c r="K301" s="16" t="s">
        <v>668</v>
      </c>
      <c r="L301" s="16" t="s">
        <v>900</v>
      </c>
      <c r="M301" s="17" t="s">
        <v>901</v>
      </c>
      <c r="N301" s="17" t="s">
        <v>939</v>
      </c>
      <c r="O301" s="47" t="s">
        <v>636</v>
      </c>
      <c r="P301" s="47" t="s">
        <v>933</v>
      </c>
      <c r="Q301" s="47" t="s">
        <v>926</v>
      </c>
      <c r="R301" s="17" t="s">
        <v>936</v>
      </c>
      <c r="S301" s="17" t="s">
        <v>936</v>
      </c>
      <c r="T301" s="17" t="s">
        <v>961</v>
      </c>
      <c r="U301" s="47" t="s">
        <v>936</v>
      </c>
      <c r="V301" s="47" t="s">
        <v>936</v>
      </c>
      <c r="W301" s="47" t="s">
        <v>936</v>
      </c>
      <c r="X301" s="16" t="s">
        <v>919</v>
      </c>
      <c r="Y301" s="47" t="s">
        <v>941</v>
      </c>
      <c r="Z301" s="16">
        <v>111320016</v>
      </c>
      <c r="AA301" s="16">
        <v>16</v>
      </c>
    </row>
    <row r="302" spans="1:27" ht="25.5" customHeight="1">
      <c r="A302" s="21" t="s">
        <v>601</v>
      </c>
      <c r="B302" s="31">
        <f t="shared" si="5"/>
        <v>111320016</v>
      </c>
      <c r="C302" s="25"/>
      <c r="D302" s="25"/>
      <c r="E302" s="38"/>
      <c r="F302" s="21">
        <v>2016</v>
      </c>
      <c r="G302" s="21">
        <v>2016</v>
      </c>
      <c r="I302" s="16">
        <v>11</v>
      </c>
      <c r="J302" s="16" t="s">
        <v>685</v>
      </c>
      <c r="K302" s="16" t="s">
        <v>300</v>
      </c>
      <c r="L302" s="16" t="s">
        <v>900</v>
      </c>
      <c r="M302" s="17" t="s">
        <v>901</v>
      </c>
      <c r="N302" s="17" t="s">
        <v>939</v>
      </c>
      <c r="O302" s="47" t="s">
        <v>636</v>
      </c>
      <c r="P302" s="47" t="s">
        <v>933</v>
      </c>
      <c r="Q302" s="47" t="s">
        <v>926</v>
      </c>
      <c r="R302" s="17" t="s">
        <v>936</v>
      </c>
      <c r="S302" s="17" t="s">
        <v>936</v>
      </c>
      <c r="T302" s="17" t="s">
        <v>961</v>
      </c>
      <c r="U302" s="47" t="s">
        <v>936</v>
      </c>
      <c r="V302" s="47" t="s">
        <v>936</v>
      </c>
      <c r="W302" s="47" t="s">
        <v>936</v>
      </c>
      <c r="X302" s="16" t="s">
        <v>919</v>
      </c>
      <c r="Y302" s="47" t="s">
        <v>941</v>
      </c>
      <c r="Z302" s="16">
        <v>111320016</v>
      </c>
      <c r="AA302" s="16">
        <v>16</v>
      </c>
    </row>
    <row r="303" spans="1:27" ht="25.5" customHeight="1">
      <c r="A303" s="21" t="s">
        <v>601</v>
      </c>
      <c r="B303" s="21">
        <f t="shared" si="5"/>
        <v>111320016</v>
      </c>
      <c r="E303" s="38"/>
      <c r="F303" s="21">
        <v>2016</v>
      </c>
      <c r="G303" s="21">
        <v>2016</v>
      </c>
      <c r="I303" s="16">
        <v>11</v>
      </c>
      <c r="J303" s="16" t="s">
        <v>719</v>
      </c>
      <c r="K303" s="16" t="s">
        <v>720</v>
      </c>
      <c r="L303" s="16" t="s">
        <v>900</v>
      </c>
      <c r="M303" s="17" t="s">
        <v>901</v>
      </c>
      <c r="N303" s="17" t="s">
        <v>939</v>
      </c>
      <c r="O303" s="47" t="s">
        <v>636</v>
      </c>
      <c r="P303" s="47" t="s">
        <v>933</v>
      </c>
      <c r="Q303" s="47" t="s">
        <v>926</v>
      </c>
      <c r="R303" s="17" t="s">
        <v>936</v>
      </c>
      <c r="S303" s="17" t="s">
        <v>936</v>
      </c>
      <c r="T303" s="17" t="s">
        <v>961</v>
      </c>
      <c r="U303" s="47" t="s">
        <v>936</v>
      </c>
      <c r="V303" s="47" t="s">
        <v>936</v>
      </c>
      <c r="W303" s="47" t="s">
        <v>936</v>
      </c>
      <c r="X303" s="16" t="s">
        <v>919</v>
      </c>
      <c r="Y303" s="47" t="s">
        <v>941</v>
      </c>
      <c r="Z303" s="16">
        <v>111320016</v>
      </c>
      <c r="AA303" s="16">
        <v>16</v>
      </c>
    </row>
    <row r="304" spans="1:27" ht="25.5" customHeight="1">
      <c r="A304" s="21" t="s">
        <v>601</v>
      </c>
      <c r="B304" s="31">
        <f t="shared" si="5"/>
        <v>111320016</v>
      </c>
      <c r="E304" s="38"/>
      <c r="F304" s="21">
        <v>2016</v>
      </c>
      <c r="G304" s="21">
        <v>2016</v>
      </c>
      <c r="I304" s="16">
        <v>11</v>
      </c>
      <c r="J304" s="16" t="s">
        <v>697</v>
      </c>
      <c r="K304" s="16" t="s">
        <v>698</v>
      </c>
      <c r="L304" s="16" t="s">
        <v>900</v>
      </c>
      <c r="M304" s="17" t="s">
        <v>901</v>
      </c>
      <c r="N304" s="17" t="s">
        <v>939</v>
      </c>
      <c r="O304" s="47" t="s">
        <v>636</v>
      </c>
      <c r="P304" s="47" t="s">
        <v>933</v>
      </c>
      <c r="Q304" s="47" t="s">
        <v>926</v>
      </c>
      <c r="R304" s="17" t="s">
        <v>936</v>
      </c>
      <c r="S304" s="17" t="s">
        <v>936</v>
      </c>
      <c r="T304" s="17" t="s">
        <v>961</v>
      </c>
      <c r="U304" s="47" t="s">
        <v>936</v>
      </c>
      <c r="V304" s="47" t="s">
        <v>936</v>
      </c>
      <c r="W304" s="47" t="s">
        <v>936</v>
      </c>
      <c r="X304" s="16" t="s">
        <v>919</v>
      </c>
      <c r="Y304" s="47" t="s">
        <v>941</v>
      </c>
      <c r="Z304" s="16">
        <v>111320016</v>
      </c>
      <c r="AA304" s="16">
        <v>16</v>
      </c>
    </row>
    <row r="305" spans="1:27" ht="25.5" customHeight="1">
      <c r="A305" s="21" t="s">
        <v>601</v>
      </c>
      <c r="B305" s="31">
        <f t="shared" si="5"/>
        <v>111320016</v>
      </c>
      <c r="E305" s="38"/>
      <c r="F305" s="21">
        <v>2016</v>
      </c>
      <c r="G305" s="21">
        <v>2016</v>
      </c>
      <c r="I305" s="16">
        <v>11</v>
      </c>
      <c r="J305" s="16" t="s">
        <v>699</v>
      </c>
      <c r="K305" s="16" t="s">
        <v>700</v>
      </c>
      <c r="L305" s="16" t="s">
        <v>900</v>
      </c>
      <c r="M305" s="17" t="s">
        <v>901</v>
      </c>
      <c r="N305" s="17" t="s">
        <v>939</v>
      </c>
      <c r="O305" s="47" t="s">
        <v>636</v>
      </c>
      <c r="P305" s="47" t="s">
        <v>933</v>
      </c>
      <c r="Q305" s="47" t="s">
        <v>926</v>
      </c>
      <c r="R305" s="17" t="s">
        <v>936</v>
      </c>
      <c r="S305" s="17" t="s">
        <v>936</v>
      </c>
      <c r="T305" s="17" t="s">
        <v>961</v>
      </c>
      <c r="U305" s="47" t="s">
        <v>936</v>
      </c>
      <c r="V305" s="47" t="s">
        <v>936</v>
      </c>
      <c r="W305" s="47" t="s">
        <v>936</v>
      </c>
      <c r="X305" s="16" t="s">
        <v>919</v>
      </c>
      <c r="Y305" s="47" t="s">
        <v>941</v>
      </c>
      <c r="Z305" s="16">
        <v>111320016</v>
      </c>
      <c r="AA305" s="16">
        <v>16</v>
      </c>
    </row>
    <row r="306" spans="1:27" ht="25.5" customHeight="1">
      <c r="A306" s="21" t="s">
        <v>601</v>
      </c>
      <c r="B306" s="31">
        <f t="shared" si="5"/>
        <v>111320019</v>
      </c>
      <c r="C306" s="25" t="s">
        <v>152</v>
      </c>
      <c r="D306" s="25" t="s">
        <v>202</v>
      </c>
      <c r="E306" s="38" t="s">
        <v>179</v>
      </c>
      <c r="F306" s="21">
        <v>2016</v>
      </c>
      <c r="G306" s="21">
        <v>2020</v>
      </c>
      <c r="I306" s="16">
        <v>11</v>
      </c>
      <c r="J306" s="16" t="s">
        <v>662</v>
      </c>
      <c r="K306" s="16" t="s">
        <v>663</v>
      </c>
      <c r="L306" s="16" t="s">
        <v>900</v>
      </c>
      <c r="M306" s="17" t="s">
        <v>901</v>
      </c>
      <c r="N306" s="17" t="s">
        <v>939</v>
      </c>
      <c r="O306" s="47" t="s">
        <v>638</v>
      </c>
      <c r="P306" s="47" t="s">
        <v>933</v>
      </c>
      <c r="Q306" s="47" t="s">
        <v>926</v>
      </c>
      <c r="R306" s="17" t="s">
        <v>936</v>
      </c>
      <c r="S306" s="17" t="s">
        <v>936</v>
      </c>
      <c r="T306" s="17" t="s">
        <v>960</v>
      </c>
      <c r="U306" s="47" t="s">
        <v>936</v>
      </c>
      <c r="V306" s="47" t="s">
        <v>936</v>
      </c>
      <c r="W306" s="47" t="s">
        <v>936</v>
      </c>
      <c r="X306" s="16" t="s">
        <v>919</v>
      </c>
      <c r="Y306" s="47" t="s">
        <v>941</v>
      </c>
      <c r="Z306" s="16">
        <v>111320019</v>
      </c>
      <c r="AA306" s="16">
        <v>19</v>
      </c>
    </row>
    <row r="307" spans="1:27" ht="25.5" customHeight="1">
      <c r="A307" s="21" t="s">
        <v>601</v>
      </c>
      <c r="B307" s="31">
        <f t="shared" si="5"/>
        <v>111320019</v>
      </c>
      <c r="C307" s="25" t="s">
        <v>153</v>
      </c>
      <c r="D307" s="25" t="s">
        <v>202</v>
      </c>
      <c r="E307" s="38" t="s">
        <v>179</v>
      </c>
      <c r="F307" s="21">
        <v>2016</v>
      </c>
      <c r="G307" s="21">
        <v>2020</v>
      </c>
      <c r="I307" s="16">
        <v>11</v>
      </c>
      <c r="J307" s="16" t="s">
        <v>665</v>
      </c>
      <c r="K307" s="16" t="s">
        <v>666</v>
      </c>
      <c r="L307" s="16" t="s">
        <v>900</v>
      </c>
      <c r="M307" s="17" t="s">
        <v>901</v>
      </c>
      <c r="N307" s="17" t="s">
        <v>939</v>
      </c>
      <c r="O307" s="47" t="s">
        <v>638</v>
      </c>
      <c r="P307" s="47" t="s">
        <v>933</v>
      </c>
      <c r="Q307" s="47" t="s">
        <v>926</v>
      </c>
      <c r="R307" s="17" t="s">
        <v>936</v>
      </c>
      <c r="S307" s="17" t="s">
        <v>936</v>
      </c>
      <c r="T307" s="17" t="s">
        <v>960</v>
      </c>
      <c r="U307" s="47" t="s">
        <v>936</v>
      </c>
      <c r="V307" s="47" t="s">
        <v>936</v>
      </c>
      <c r="W307" s="47" t="s">
        <v>936</v>
      </c>
      <c r="X307" s="16" t="s">
        <v>919</v>
      </c>
      <c r="Y307" s="47" t="s">
        <v>941</v>
      </c>
      <c r="Z307" s="16">
        <v>111320019</v>
      </c>
      <c r="AA307" s="16">
        <v>19</v>
      </c>
    </row>
    <row r="308" spans="1:27" ht="25.5" customHeight="1">
      <c r="A308" s="21" t="s">
        <v>601</v>
      </c>
      <c r="B308" s="31">
        <f t="shared" si="5"/>
        <v>111320019</v>
      </c>
      <c r="C308" s="25" t="s">
        <v>154</v>
      </c>
      <c r="D308" s="25" t="s">
        <v>202</v>
      </c>
      <c r="E308" s="38" t="s">
        <v>179</v>
      </c>
      <c r="F308" s="21">
        <v>2016</v>
      </c>
      <c r="G308" s="21">
        <v>2020</v>
      </c>
      <c r="I308" s="16">
        <v>11</v>
      </c>
      <c r="J308" s="16" t="s">
        <v>667</v>
      </c>
      <c r="K308" s="16" t="s">
        <v>668</v>
      </c>
      <c r="L308" s="16" t="s">
        <v>900</v>
      </c>
      <c r="M308" s="17" t="s">
        <v>901</v>
      </c>
      <c r="N308" s="17" t="s">
        <v>939</v>
      </c>
      <c r="O308" s="47" t="s">
        <v>638</v>
      </c>
      <c r="P308" s="47" t="s">
        <v>933</v>
      </c>
      <c r="Q308" s="47" t="s">
        <v>926</v>
      </c>
      <c r="R308" s="17" t="s">
        <v>936</v>
      </c>
      <c r="S308" s="17" t="s">
        <v>936</v>
      </c>
      <c r="T308" s="17" t="s">
        <v>942</v>
      </c>
      <c r="U308" s="47" t="s">
        <v>936</v>
      </c>
      <c r="V308" s="47" t="s">
        <v>936</v>
      </c>
      <c r="W308" s="47" t="s">
        <v>936</v>
      </c>
      <c r="X308" s="16" t="s">
        <v>919</v>
      </c>
      <c r="Y308" s="47" t="s">
        <v>941</v>
      </c>
      <c r="Z308" s="16">
        <v>111320019</v>
      </c>
      <c r="AA308" s="16">
        <v>19</v>
      </c>
    </row>
    <row r="309" spans="1:27" ht="25.5" customHeight="1">
      <c r="A309" s="21" t="s">
        <v>601</v>
      </c>
      <c r="B309" s="31">
        <f t="shared" si="5"/>
        <v>111320019</v>
      </c>
      <c r="C309" s="25" t="s">
        <v>155</v>
      </c>
      <c r="D309" s="25" t="s">
        <v>202</v>
      </c>
      <c r="E309" s="38" t="s">
        <v>179</v>
      </c>
      <c r="F309" s="21">
        <v>2016</v>
      </c>
      <c r="G309" s="21">
        <v>2020</v>
      </c>
      <c r="I309" s="16">
        <v>11</v>
      </c>
      <c r="J309" s="16" t="s">
        <v>669</v>
      </c>
      <c r="K309" s="16" t="s">
        <v>295</v>
      </c>
      <c r="L309" s="16" t="s">
        <v>900</v>
      </c>
      <c r="M309" s="17" t="s">
        <v>901</v>
      </c>
      <c r="N309" s="17" t="s">
        <v>939</v>
      </c>
      <c r="O309" s="47" t="s">
        <v>638</v>
      </c>
      <c r="P309" s="47" t="s">
        <v>933</v>
      </c>
      <c r="Q309" s="47" t="s">
        <v>926</v>
      </c>
      <c r="R309" s="17" t="s">
        <v>936</v>
      </c>
      <c r="S309" s="17" t="s">
        <v>936</v>
      </c>
      <c r="T309" s="17" t="s">
        <v>960</v>
      </c>
      <c r="U309" s="47" t="s">
        <v>936</v>
      </c>
      <c r="V309" s="47" t="s">
        <v>936</v>
      </c>
      <c r="W309" s="47" t="s">
        <v>936</v>
      </c>
      <c r="X309" s="16" t="s">
        <v>919</v>
      </c>
      <c r="Y309" s="47" t="s">
        <v>941</v>
      </c>
      <c r="Z309" s="16">
        <v>111320019</v>
      </c>
      <c r="AA309" s="16">
        <v>19</v>
      </c>
    </row>
    <row r="310" spans="1:27" ht="25.5" customHeight="1">
      <c r="A310" s="21" t="s">
        <v>601</v>
      </c>
      <c r="B310" s="31">
        <f t="shared" si="5"/>
        <v>111320019</v>
      </c>
      <c r="C310" s="25" t="s">
        <v>156</v>
      </c>
      <c r="D310" s="25" t="s">
        <v>202</v>
      </c>
      <c r="E310" s="38" t="s">
        <v>179</v>
      </c>
      <c r="F310" s="21">
        <v>2016</v>
      </c>
      <c r="G310" s="21">
        <v>2020</v>
      </c>
      <c r="I310" s="16">
        <v>11</v>
      </c>
      <c r="J310" s="16" t="s">
        <v>671</v>
      </c>
      <c r="K310" s="16" t="s">
        <v>672</v>
      </c>
      <c r="L310" s="16" t="s">
        <v>900</v>
      </c>
      <c r="M310" s="17" t="s">
        <v>901</v>
      </c>
      <c r="N310" s="17" t="s">
        <v>939</v>
      </c>
      <c r="O310" s="47" t="s">
        <v>638</v>
      </c>
      <c r="P310" s="47" t="s">
        <v>933</v>
      </c>
      <c r="Q310" s="47" t="s">
        <v>926</v>
      </c>
      <c r="R310" s="17" t="s">
        <v>936</v>
      </c>
      <c r="S310" s="17" t="s">
        <v>936</v>
      </c>
      <c r="T310" s="17" t="s">
        <v>960</v>
      </c>
      <c r="U310" s="47" t="s">
        <v>936</v>
      </c>
      <c r="V310" s="47" t="s">
        <v>936</v>
      </c>
      <c r="W310" s="47" t="s">
        <v>936</v>
      </c>
      <c r="X310" s="16" t="s">
        <v>919</v>
      </c>
      <c r="Y310" s="47" t="s">
        <v>941</v>
      </c>
      <c r="Z310" s="16">
        <v>111320019</v>
      </c>
      <c r="AA310" s="16">
        <v>19</v>
      </c>
    </row>
    <row r="311" spans="1:27" ht="25.5" customHeight="1">
      <c r="A311" s="21" t="s">
        <v>601</v>
      </c>
      <c r="B311" s="31">
        <f t="shared" si="5"/>
        <v>111320019</v>
      </c>
      <c r="C311" s="25" t="s">
        <v>157</v>
      </c>
      <c r="D311" s="25" t="s">
        <v>202</v>
      </c>
      <c r="E311" s="38" t="s">
        <v>179</v>
      </c>
      <c r="F311" s="21">
        <v>2016</v>
      </c>
      <c r="G311" s="21">
        <v>2019</v>
      </c>
      <c r="I311" s="16">
        <v>11</v>
      </c>
      <c r="J311" s="16" t="s">
        <v>673</v>
      </c>
      <c r="K311" s="16" t="s">
        <v>674</v>
      </c>
      <c r="L311" s="16" t="s">
        <v>900</v>
      </c>
      <c r="M311" s="17" t="s">
        <v>901</v>
      </c>
      <c r="N311" s="17" t="s">
        <v>939</v>
      </c>
      <c r="O311" s="47" t="s">
        <v>638</v>
      </c>
      <c r="P311" s="47" t="s">
        <v>933</v>
      </c>
      <c r="Q311" s="47" t="s">
        <v>926</v>
      </c>
      <c r="R311" s="17" t="s">
        <v>936</v>
      </c>
      <c r="S311" s="17" t="s">
        <v>936</v>
      </c>
      <c r="T311" s="17" t="s">
        <v>942</v>
      </c>
      <c r="U311" s="47" t="s">
        <v>936</v>
      </c>
      <c r="V311" s="47" t="s">
        <v>936</v>
      </c>
      <c r="W311" s="47" t="s">
        <v>936</v>
      </c>
      <c r="X311" s="16" t="s">
        <v>919</v>
      </c>
      <c r="Y311" s="47" t="s">
        <v>941</v>
      </c>
      <c r="Z311" s="16">
        <v>111320019</v>
      </c>
      <c r="AA311" s="16">
        <v>19</v>
      </c>
    </row>
    <row r="312" spans="1:27" ht="25.5" customHeight="1">
      <c r="A312" s="21" t="s">
        <v>601</v>
      </c>
      <c r="B312" s="31">
        <f t="shared" si="5"/>
        <v>111320019</v>
      </c>
      <c r="C312" s="25" t="s">
        <v>158</v>
      </c>
      <c r="D312" s="25" t="s">
        <v>202</v>
      </c>
      <c r="E312" s="38" t="s">
        <v>179</v>
      </c>
      <c r="F312" s="21">
        <v>2015</v>
      </c>
      <c r="G312" s="21">
        <v>2019</v>
      </c>
      <c r="I312" s="16">
        <v>11</v>
      </c>
      <c r="J312" s="16" t="s">
        <v>675</v>
      </c>
      <c r="K312" s="16" t="s">
        <v>676</v>
      </c>
      <c r="L312" s="16" t="s">
        <v>900</v>
      </c>
      <c r="M312" s="17" t="s">
        <v>901</v>
      </c>
      <c r="N312" s="17" t="s">
        <v>939</v>
      </c>
      <c r="O312" s="47" t="s">
        <v>638</v>
      </c>
      <c r="P312" s="47" t="s">
        <v>933</v>
      </c>
      <c r="Q312" s="47" t="s">
        <v>926</v>
      </c>
      <c r="R312" s="17" t="s">
        <v>936</v>
      </c>
      <c r="S312" s="17" t="s">
        <v>936</v>
      </c>
      <c r="T312" s="17" t="s">
        <v>942</v>
      </c>
      <c r="U312" s="47" t="s">
        <v>936</v>
      </c>
      <c r="V312" s="47" t="s">
        <v>936</v>
      </c>
      <c r="W312" s="47" t="s">
        <v>936</v>
      </c>
      <c r="X312" s="16" t="s">
        <v>919</v>
      </c>
      <c r="Y312" s="47" t="s">
        <v>941</v>
      </c>
      <c r="Z312" s="16">
        <v>111320019</v>
      </c>
      <c r="AA312" s="16">
        <v>19</v>
      </c>
    </row>
    <row r="313" spans="1:27" ht="25.5" customHeight="1">
      <c r="A313" s="21" t="s">
        <v>601</v>
      </c>
      <c r="B313" s="31">
        <f t="shared" si="5"/>
        <v>111320019</v>
      </c>
      <c r="C313" s="25" t="s">
        <v>159</v>
      </c>
      <c r="D313" s="25" t="s">
        <v>202</v>
      </c>
      <c r="E313" s="38" t="s">
        <v>179</v>
      </c>
      <c r="F313" s="21">
        <v>2016</v>
      </c>
      <c r="G313" s="21">
        <v>2019</v>
      </c>
      <c r="I313" s="16">
        <v>11</v>
      </c>
      <c r="J313" s="16" t="s">
        <v>677</v>
      </c>
      <c r="K313" s="16" t="s">
        <v>298</v>
      </c>
      <c r="L313" s="16" t="s">
        <v>900</v>
      </c>
      <c r="M313" s="17" t="s">
        <v>901</v>
      </c>
      <c r="N313" s="17" t="s">
        <v>939</v>
      </c>
      <c r="O313" s="47" t="s">
        <v>638</v>
      </c>
      <c r="P313" s="47" t="s">
        <v>933</v>
      </c>
      <c r="Q313" s="47" t="s">
        <v>926</v>
      </c>
      <c r="R313" s="17" t="s">
        <v>936</v>
      </c>
      <c r="S313" s="17" t="s">
        <v>936</v>
      </c>
      <c r="T313" s="17" t="s">
        <v>942</v>
      </c>
      <c r="U313" s="47" t="s">
        <v>936</v>
      </c>
      <c r="V313" s="47" t="s">
        <v>936</v>
      </c>
      <c r="W313" s="47" t="s">
        <v>936</v>
      </c>
      <c r="X313" s="16" t="s">
        <v>919</v>
      </c>
      <c r="Y313" s="47" t="s">
        <v>941</v>
      </c>
      <c r="Z313" s="16">
        <v>111320019</v>
      </c>
      <c r="AA313" s="16">
        <v>19</v>
      </c>
    </row>
    <row r="314" spans="1:27" ht="25.5" customHeight="1">
      <c r="A314" s="21" t="s">
        <v>601</v>
      </c>
      <c r="B314" s="31">
        <f t="shared" si="5"/>
        <v>111320019</v>
      </c>
      <c r="C314" s="25" t="s">
        <v>161</v>
      </c>
      <c r="D314" s="25" t="s">
        <v>202</v>
      </c>
      <c r="E314" s="38" t="s">
        <v>179</v>
      </c>
      <c r="F314" s="21">
        <v>2016</v>
      </c>
      <c r="G314" s="21">
        <v>2020</v>
      </c>
      <c r="I314" s="16">
        <v>11</v>
      </c>
      <c r="J314" s="16" t="s">
        <v>679</v>
      </c>
      <c r="K314" s="16" t="s">
        <v>301</v>
      </c>
      <c r="L314" s="16" t="s">
        <v>900</v>
      </c>
      <c r="M314" s="17" t="s">
        <v>901</v>
      </c>
      <c r="N314" s="17" t="s">
        <v>939</v>
      </c>
      <c r="O314" s="47" t="s">
        <v>638</v>
      </c>
      <c r="P314" s="47" t="s">
        <v>933</v>
      </c>
      <c r="Q314" s="47" t="s">
        <v>926</v>
      </c>
      <c r="R314" s="17" t="s">
        <v>936</v>
      </c>
      <c r="S314" s="17" t="s">
        <v>936</v>
      </c>
      <c r="T314" s="17" t="s">
        <v>960</v>
      </c>
      <c r="U314" s="47" t="s">
        <v>936</v>
      </c>
      <c r="V314" s="47" t="s">
        <v>936</v>
      </c>
      <c r="W314" s="47" t="s">
        <v>936</v>
      </c>
      <c r="X314" s="16" t="s">
        <v>919</v>
      </c>
      <c r="Y314" s="47" t="s">
        <v>941</v>
      </c>
      <c r="Z314" s="16">
        <v>111320019</v>
      </c>
      <c r="AA314" s="16">
        <v>19</v>
      </c>
    </row>
    <row r="315" spans="1:27" ht="25.5" customHeight="1">
      <c r="A315" s="21" t="s">
        <v>601</v>
      </c>
      <c r="B315" s="31">
        <f t="shared" si="5"/>
        <v>111320019</v>
      </c>
      <c r="C315" s="25" t="s">
        <v>160</v>
      </c>
      <c r="D315" s="25" t="s">
        <v>202</v>
      </c>
      <c r="E315" s="38" t="s">
        <v>179</v>
      </c>
      <c r="F315" s="21">
        <v>2017</v>
      </c>
      <c r="G315" s="21">
        <v>2020</v>
      </c>
      <c r="I315" s="16">
        <v>11</v>
      </c>
      <c r="J315" s="16" t="s">
        <v>681</v>
      </c>
      <c r="K315" s="16" t="s">
        <v>682</v>
      </c>
      <c r="L315" s="16" t="s">
        <v>900</v>
      </c>
      <c r="M315" s="17" t="s">
        <v>901</v>
      </c>
      <c r="N315" s="17" t="s">
        <v>939</v>
      </c>
      <c r="O315" s="47" t="s">
        <v>638</v>
      </c>
      <c r="P315" s="47" t="s">
        <v>933</v>
      </c>
      <c r="Q315" s="47" t="s">
        <v>926</v>
      </c>
      <c r="R315" s="17" t="s">
        <v>936</v>
      </c>
      <c r="S315" s="17" t="s">
        <v>936</v>
      </c>
      <c r="T315" s="17" t="s">
        <v>942</v>
      </c>
      <c r="U315" s="47" t="s">
        <v>936</v>
      </c>
      <c r="V315" s="47" t="s">
        <v>936</v>
      </c>
      <c r="W315" s="47" t="s">
        <v>936</v>
      </c>
      <c r="X315" s="16" t="s">
        <v>919</v>
      </c>
      <c r="Y315" s="47" t="s">
        <v>941</v>
      </c>
      <c r="Z315" s="16">
        <v>111320019</v>
      </c>
      <c r="AA315" s="16">
        <v>19</v>
      </c>
    </row>
    <row r="316" spans="1:27" ht="25.5" customHeight="1">
      <c r="A316" s="21" t="s">
        <v>601</v>
      </c>
      <c r="B316" s="31">
        <f t="shared" si="5"/>
        <v>111320019</v>
      </c>
      <c r="C316" s="25" t="s">
        <v>160</v>
      </c>
      <c r="D316" s="25" t="s">
        <v>202</v>
      </c>
      <c r="E316" s="38" t="s">
        <v>179</v>
      </c>
      <c r="F316" s="21">
        <v>2017</v>
      </c>
      <c r="G316" s="21">
        <v>2020</v>
      </c>
      <c r="I316" s="16">
        <v>11</v>
      </c>
      <c r="J316" s="16" t="s">
        <v>683</v>
      </c>
      <c r="K316" s="16" t="s">
        <v>684</v>
      </c>
      <c r="L316" s="16" t="s">
        <v>900</v>
      </c>
      <c r="M316" s="17" t="s">
        <v>901</v>
      </c>
      <c r="N316" s="17" t="s">
        <v>939</v>
      </c>
      <c r="O316" s="47" t="s">
        <v>638</v>
      </c>
      <c r="P316" s="47" t="s">
        <v>933</v>
      </c>
      <c r="Q316" s="47" t="s">
        <v>926</v>
      </c>
      <c r="R316" s="17" t="s">
        <v>936</v>
      </c>
      <c r="S316" s="17" t="s">
        <v>936</v>
      </c>
      <c r="T316" s="17" t="s">
        <v>942</v>
      </c>
      <c r="U316" s="47" t="s">
        <v>936</v>
      </c>
      <c r="V316" s="47" t="s">
        <v>936</v>
      </c>
      <c r="W316" s="47" t="s">
        <v>936</v>
      </c>
      <c r="X316" s="16" t="s">
        <v>919</v>
      </c>
      <c r="Y316" s="47" t="s">
        <v>941</v>
      </c>
      <c r="Z316" s="16">
        <v>111320019</v>
      </c>
      <c r="AA316" s="16">
        <v>19</v>
      </c>
    </row>
    <row r="317" spans="1:27" ht="25.5" customHeight="1">
      <c r="A317" s="21" t="s">
        <v>601</v>
      </c>
      <c r="B317" s="31">
        <f t="shared" si="5"/>
        <v>111320019</v>
      </c>
      <c r="C317" s="25" t="s">
        <v>162</v>
      </c>
      <c r="D317" s="25" t="s">
        <v>202</v>
      </c>
      <c r="E317" s="38" t="s">
        <v>179</v>
      </c>
      <c r="F317" s="21">
        <v>2016</v>
      </c>
      <c r="G317" s="21">
        <v>2020</v>
      </c>
      <c r="I317" s="16">
        <v>11</v>
      </c>
      <c r="J317" s="16" t="s">
        <v>685</v>
      </c>
      <c r="K317" s="16" t="s">
        <v>300</v>
      </c>
      <c r="L317" s="16" t="s">
        <v>900</v>
      </c>
      <c r="M317" s="17" t="s">
        <v>901</v>
      </c>
      <c r="N317" s="17" t="s">
        <v>939</v>
      </c>
      <c r="O317" s="47" t="s">
        <v>638</v>
      </c>
      <c r="P317" s="47" t="s">
        <v>933</v>
      </c>
      <c r="Q317" s="47" t="s">
        <v>926</v>
      </c>
      <c r="R317" s="17" t="s">
        <v>936</v>
      </c>
      <c r="S317" s="17" t="s">
        <v>936</v>
      </c>
      <c r="T317" s="17" t="s">
        <v>960</v>
      </c>
      <c r="U317" s="47" t="s">
        <v>936</v>
      </c>
      <c r="V317" s="47" t="s">
        <v>936</v>
      </c>
      <c r="W317" s="47" t="s">
        <v>936</v>
      </c>
      <c r="X317" s="16" t="s">
        <v>919</v>
      </c>
      <c r="Y317" s="47" t="s">
        <v>941</v>
      </c>
      <c r="Z317" s="16">
        <v>111320019</v>
      </c>
      <c r="AA317" s="16">
        <v>19</v>
      </c>
    </row>
    <row r="318" spans="1:27" ht="25.5" customHeight="1">
      <c r="A318" s="21" t="s">
        <v>601</v>
      </c>
      <c r="B318" s="31">
        <f t="shared" si="5"/>
        <v>111320019</v>
      </c>
      <c r="C318" s="25" t="s">
        <v>163</v>
      </c>
      <c r="D318" s="25" t="s">
        <v>202</v>
      </c>
      <c r="E318" s="38" t="s">
        <v>179</v>
      </c>
      <c r="F318" s="21">
        <v>2016</v>
      </c>
      <c r="G318" s="21">
        <v>2019</v>
      </c>
      <c r="I318" s="16">
        <v>11</v>
      </c>
      <c r="J318" s="16" t="s">
        <v>687</v>
      </c>
      <c r="K318" s="16" t="s">
        <v>688</v>
      </c>
      <c r="L318" s="16" t="s">
        <v>900</v>
      </c>
      <c r="M318" s="17" t="s">
        <v>901</v>
      </c>
      <c r="N318" s="17" t="s">
        <v>939</v>
      </c>
      <c r="O318" s="47" t="s">
        <v>638</v>
      </c>
      <c r="P318" s="47" t="s">
        <v>933</v>
      </c>
      <c r="Q318" s="47" t="s">
        <v>926</v>
      </c>
      <c r="R318" s="17" t="s">
        <v>936</v>
      </c>
      <c r="S318" s="17" t="s">
        <v>936</v>
      </c>
      <c r="T318" s="17" t="s">
        <v>960</v>
      </c>
      <c r="U318" s="47" t="s">
        <v>936</v>
      </c>
      <c r="V318" s="47" t="s">
        <v>936</v>
      </c>
      <c r="W318" s="47" t="s">
        <v>936</v>
      </c>
      <c r="X318" s="16" t="s">
        <v>919</v>
      </c>
      <c r="Y318" s="47" t="s">
        <v>941</v>
      </c>
      <c r="Z318" s="16">
        <v>111320019</v>
      </c>
      <c r="AA318" s="16">
        <v>19</v>
      </c>
    </row>
    <row r="319" spans="1:27" ht="25.5" customHeight="1">
      <c r="A319" s="21" t="s">
        <v>601</v>
      </c>
      <c r="B319" s="31">
        <f t="shared" si="5"/>
        <v>111320019</v>
      </c>
      <c r="C319" s="25" t="s">
        <v>166</v>
      </c>
      <c r="D319" s="25" t="s">
        <v>202</v>
      </c>
      <c r="E319" s="38" t="s">
        <v>179</v>
      </c>
      <c r="F319" s="21">
        <v>2016</v>
      </c>
      <c r="G319" s="21">
        <v>2019</v>
      </c>
      <c r="I319" s="16">
        <v>11</v>
      </c>
      <c r="J319" s="16" t="s">
        <v>689</v>
      </c>
      <c r="K319" s="16" t="s">
        <v>690</v>
      </c>
      <c r="L319" s="16" t="s">
        <v>900</v>
      </c>
      <c r="M319" s="17" t="s">
        <v>901</v>
      </c>
      <c r="N319" s="17" t="s">
        <v>939</v>
      </c>
      <c r="O319" s="47" t="s">
        <v>638</v>
      </c>
      <c r="P319" s="47" t="s">
        <v>933</v>
      </c>
      <c r="Q319" s="47" t="s">
        <v>926</v>
      </c>
      <c r="R319" s="17" t="s">
        <v>936</v>
      </c>
      <c r="S319" s="17" t="s">
        <v>936</v>
      </c>
      <c r="T319" s="17" t="s">
        <v>960</v>
      </c>
      <c r="U319" s="47" t="s">
        <v>936</v>
      </c>
      <c r="V319" s="47" t="s">
        <v>936</v>
      </c>
      <c r="W319" s="47" t="s">
        <v>936</v>
      </c>
      <c r="X319" s="16" t="s">
        <v>919</v>
      </c>
      <c r="Y319" s="47" t="s">
        <v>941</v>
      </c>
      <c r="Z319" s="16">
        <v>111320019</v>
      </c>
      <c r="AA319" s="16">
        <v>19</v>
      </c>
    </row>
    <row r="320" spans="1:27" ht="25.5" customHeight="1">
      <c r="A320" s="21" t="s">
        <v>601</v>
      </c>
      <c r="B320" s="31">
        <f t="shared" si="5"/>
        <v>111320019</v>
      </c>
      <c r="C320" s="25" t="s">
        <v>166</v>
      </c>
      <c r="D320" s="25" t="s">
        <v>202</v>
      </c>
      <c r="E320" s="38" t="s">
        <v>179</v>
      </c>
      <c r="F320" s="21">
        <v>2016</v>
      </c>
      <c r="G320" s="21">
        <v>2019</v>
      </c>
      <c r="I320" s="16">
        <v>11</v>
      </c>
      <c r="J320" s="16" t="s">
        <v>691</v>
      </c>
      <c r="K320" s="16" t="s">
        <v>296</v>
      </c>
      <c r="L320" s="16" t="s">
        <v>900</v>
      </c>
      <c r="M320" s="17" t="s">
        <v>901</v>
      </c>
      <c r="N320" s="17" t="s">
        <v>939</v>
      </c>
      <c r="O320" s="47" t="s">
        <v>638</v>
      </c>
      <c r="P320" s="47" t="s">
        <v>933</v>
      </c>
      <c r="Q320" s="47" t="s">
        <v>926</v>
      </c>
      <c r="R320" s="17" t="s">
        <v>936</v>
      </c>
      <c r="S320" s="17" t="s">
        <v>936</v>
      </c>
      <c r="T320" s="17" t="s">
        <v>960</v>
      </c>
      <c r="U320" s="47" t="s">
        <v>936</v>
      </c>
      <c r="V320" s="47" t="s">
        <v>936</v>
      </c>
      <c r="W320" s="47" t="s">
        <v>936</v>
      </c>
      <c r="X320" s="16" t="s">
        <v>919</v>
      </c>
      <c r="Y320" s="47" t="s">
        <v>941</v>
      </c>
      <c r="Z320" s="16">
        <v>111320019</v>
      </c>
      <c r="AA320" s="16">
        <v>19</v>
      </c>
    </row>
    <row r="321" spans="1:27" ht="25.5" customHeight="1">
      <c r="A321" s="21" t="s">
        <v>601</v>
      </c>
      <c r="B321" s="31">
        <f t="shared" si="5"/>
        <v>111320019</v>
      </c>
      <c r="C321" s="25" t="s">
        <v>168</v>
      </c>
      <c r="D321" s="25" t="s">
        <v>202</v>
      </c>
      <c r="E321" s="38" t="s">
        <v>179</v>
      </c>
      <c r="F321" s="21">
        <v>2016</v>
      </c>
      <c r="G321" s="21">
        <v>2020</v>
      </c>
      <c r="I321" s="16">
        <v>11</v>
      </c>
      <c r="J321" s="16" t="s">
        <v>693</v>
      </c>
      <c r="K321" s="16" t="s">
        <v>297</v>
      </c>
      <c r="L321" s="16" t="s">
        <v>900</v>
      </c>
      <c r="M321" s="17" t="s">
        <v>901</v>
      </c>
      <c r="N321" s="17" t="s">
        <v>939</v>
      </c>
      <c r="O321" s="47" t="s">
        <v>638</v>
      </c>
      <c r="P321" s="47" t="s">
        <v>933</v>
      </c>
      <c r="Q321" s="47" t="s">
        <v>926</v>
      </c>
      <c r="R321" s="17" t="s">
        <v>936</v>
      </c>
      <c r="S321" s="17" t="s">
        <v>936</v>
      </c>
      <c r="T321" s="17" t="s">
        <v>960</v>
      </c>
      <c r="U321" s="47" t="s">
        <v>936</v>
      </c>
      <c r="V321" s="47" t="s">
        <v>936</v>
      </c>
      <c r="W321" s="47" t="s">
        <v>936</v>
      </c>
      <c r="X321" s="16" t="s">
        <v>919</v>
      </c>
      <c r="Y321" s="47" t="s">
        <v>941</v>
      </c>
      <c r="Z321" s="16">
        <v>111320019</v>
      </c>
      <c r="AA321" s="16">
        <v>19</v>
      </c>
    </row>
    <row r="322" spans="1:27" ht="25.5" customHeight="1">
      <c r="A322" s="21" t="s">
        <v>601</v>
      </c>
      <c r="B322" s="21">
        <f t="shared" si="5"/>
        <v>111320019</v>
      </c>
      <c r="C322" s="25" t="s">
        <v>169</v>
      </c>
      <c r="D322" s="25" t="s">
        <v>202</v>
      </c>
      <c r="E322" s="38" t="s">
        <v>179</v>
      </c>
      <c r="F322" s="21">
        <v>2016</v>
      </c>
      <c r="G322" s="21">
        <v>2021</v>
      </c>
      <c r="I322" s="16">
        <v>11</v>
      </c>
      <c r="J322" s="16" t="s">
        <v>719</v>
      </c>
      <c r="K322" s="16" t="s">
        <v>720</v>
      </c>
      <c r="L322" s="16" t="s">
        <v>900</v>
      </c>
      <c r="M322" s="17" t="s">
        <v>901</v>
      </c>
      <c r="N322" s="17" t="s">
        <v>939</v>
      </c>
      <c r="O322" s="47" t="s">
        <v>638</v>
      </c>
      <c r="P322" s="47" t="s">
        <v>933</v>
      </c>
      <c r="Q322" s="47" t="s">
        <v>926</v>
      </c>
      <c r="R322" s="17" t="s">
        <v>936</v>
      </c>
      <c r="S322" s="17" t="s">
        <v>936</v>
      </c>
      <c r="T322" s="17" t="s">
        <v>960</v>
      </c>
      <c r="U322" s="47" t="s">
        <v>936</v>
      </c>
      <c r="V322" s="47" t="s">
        <v>936</v>
      </c>
      <c r="W322" s="47" t="s">
        <v>936</v>
      </c>
      <c r="X322" s="16" t="s">
        <v>919</v>
      </c>
      <c r="Y322" s="47" t="s">
        <v>941</v>
      </c>
      <c r="Z322" s="16">
        <v>111320019</v>
      </c>
      <c r="AA322" s="16">
        <v>19</v>
      </c>
    </row>
    <row r="323" spans="1:27" ht="25.5" customHeight="1">
      <c r="A323" s="21" t="s">
        <v>601</v>
      </c>
      <c r="B323" s="31">
        <f t="shared" si="5"/>
        <v>111320019</v>
      </c>
      <c r="C323" s="25" t="s">
        <v>171</v>
      </c>
      <c r="D323" s="25" t="s">
        <v>202</v>
      </c>
      <c r="E323" s="38" t="s">
        <v>179</v>
      </c>
      <c r="F323" s="21">
        <v>2015</v>
      </c>
      <c r="G323" s="21">
        <v>2021</v>
      </c>
      <c r="I323" s="16">
        <v>11</v>
      </c>
      <c r="J323" s="16" t="s">
        <v>765</v>
      </c>
      <c r="K323" s="16" t="s">
        <v>299</v>
      </c>
      <c r="L323" s="16" t="s">
        <v>900</v>
      </c>
      <c r="M323" s="17" t="s">
        <v>901</v>
      </c>
      <c r="N323" s="17" t="s">
        <v>939</v>
      </c>
      <c r="O323" s="47" t="s">
        <v>638</v>
      </c>
      <c r="P323" s="47" t="s">
        <v>933</v>
      </c>
      <c r="Q323" s="47" t="s">
        <v>926</v>
      </c>
      <c r="R323" s="17" t="s">
        <v>936</v>
      </c>
      <c r="S323" s="17" t="s">
        <v>936</v>
      </c>
      <c r="T323" s="17" t="s">
        <v>960</v>
      </c>
      <c r="U323" s="47" t="s">
        <v>936</v>
      </c>
      <c r="V323" s="47" t="s">
        <v>936</v>
      </c>
      <c r="W323" s="47" t="s">
        <v>936</v>
      </c>
      <c r="X323" s="16" t="s">
        <v>919</v>
      </c>
      <c r="Y323" s="47" t="s">
        <v>941</v>
      </c>
      <c r="Z323" s="16">
        <v>111320019</v>
      </c>
      <c r="AA323" s="16">
        <v>19</v>
      </c>
    </row>
    <row r="324" spans="1:27" ht="25.5" customHeight="1">
      <c r="A324" s="21" t="s">
        <v>601</v>
      </c>
      <c r="B324" s="31">
        <f aca="true" t="shared" si="6" ref="B324:B341">Z324</f>
        <v>111320019</v>
      </c>
      <c r="C324" s="25" t="s">
        <v>172</v>
      </c>
      <c r="D324" s="25" t="s">
        <v>202</v>
      </c>
      <c r="E324" s="38" t="s">
        <v>179</v>
      </c>
      <c r="F324" s="21">
        <v>2016</v>
      </c>
      <c r="G324" s="21">
        <v>2020</v>
      </c>
      <c r="I324" s="16">
        <v>11</v>
      </c>
      <c r="J324" s="16" t="s">
        <v>853</v>
      </c>
      <c r="K324" s="16" t="s">
        <v>854</v>
      </c>
      <c r="L324" s="16" t="s">
        <v>900</v>
      </c>
      <c r="M324" s="17" t="s">
        <v>901</v>
      </c>
      <c r="N324" s="17" t="s">
        <v>939</v>
      </c>
      <c r="O324" s="47" t="s">
        <v>638</v>
      </c>
      <c r="P324" s="47" t="s">
        <v>933</v>
      </c>
      <c r="Q324" s="47" t="s">
        <v>926</v>
      </c>
      <c r="R324" s="17" t="s">
        <v>936</v>
      </c>
      <c r="S324" s="17" t="s">
        <v>936</v>
      </c>
      <c r="T324" s="17" t="s">
        <v>960</v>
      </c>
      <c r="U324" s="47" t="s">
        <v>936</v>
      </c>
      <c r="V324" s="47" t="s">
        <v>936</v>
      </c>
      <c r="W324" s="47" t="s">
        <v>936</v>
      </c>
      <c r="X324" s="16" t="s">
        <v>919</v>
      </c>
      <c r="Y324" s="47" t="s">
        <v>941</v>
      </c>
      <c r="Z324" s="16">
        <v>111320019</v>
      </c>
      <c r="AA324" s="16">
        <v>19</v>
      </c>
    </row>
    <row r="325" spans="1:27" ht="25.5" customHeight="1">
      <c r="A325" s="21" t="s">
        <v>601</v>
      </c>
      <c r="B325" s="31">
        <f t="shared" si="6"/>
        <v>111320019</v>
      </c>
      <c r="C325" s="25" t="s">
        <v>173</v>
      </c>
      <c r="D325" s="25" t="s">
        <v>202</v>
      </c>
      <c r="E325" s="38" t="s">
        <v>179</v>
      </c>
      <c r="F325" s="21">
        <v>2016</v>
      </c>
      <c r="G325" s="21">
        <v>2020</v>
      </c>
      <c r="I325" s="16">
        <v>11</v>
      </c>
      <c r="J325" s="16" t="s">
        <v>695</v>
      </c>
      <c r="K325" s="16" t="s">
        <v>696</v>
      </c>
      <c r="L325" s="16" t="s">
        <v>900</v>
      </c>
      <c r="M325" s="17" t="s">
        <v>901</v>
      </c>
      <c r="N325" s="17" t="s">
        <v>939</v>
      </c>
      <c r="O325" s="47" t="s">
        <v>638</v>
      </c>
      <c r="P325" s="47" t="s">
        <v>933</v>
      </c>
      <c r="Q325" s="47" t="s">
        <v>926</v>
      </c>
      <c r="R325" s="17" t="s">
        <v>936</v>
      </c>
      <c r="S325" s="17" t="s">
        <v>936</v>
      </c>
      <c r="T325" s="17" t="s">
        <v>960</v>
      </c>
      <c r="U325" s="47" t="s">
        <v>936</v>
      </c>
      <c r="V325" s="47" t="s">
        <v>936</v>
      </c>
      <c r="W325" s="47" t="s">
        <v>936</v>
      </c>
      <c r="X325" s="16" t="s">
        <v>919</v>
      </c>
      <c r="Y325" s="47" t="s">
        <v>941</v>
      </c>
      <c r="Z325" s="16">
        <v>111320019</v>
      </c>
      <c r="AA325" s="16">
        <v>19</v>
      </c>
    </row>
    <row r="326" spans="1:27" ht="25.5" customHeight="1">
      <c r="A326" s="21" t="s">
        <v>601</v>
      </c>
      <c r="B326" s="31">
        <f t="shared" si="6"/>
        <v>111320019</v>
      </c>
      <c r="C326" s="25" t="s">
        <v>174</v>
      </c>
      <c r="D326" s="25" t="s">
        <v>202</v>
      </c>
      <c r="E326" s="38" t="s">
        <v>179</v>
      </c>
      <c r="F326" s="21">
        <v>2016</v>
      </c>
      <c r="G326" s="21">
        <v>2021</v>
      </c>
      <c r="I326" s="16">
        <v>11</v>
      </c>
      <c r="J326" s="16" t="s">
        <v>697</v>
      </c>
      <c r="K326" s="16" t="s">
        <v>698</v>
      </c>
      <c r="L326" s="16" t="s">
        <v>900</v>
      </c>
      <c r="M326" s="17" t="s">
        <v>901</v>
      </c>
      <c r="N326" s="17" t="s">
        <v>939</v>
      </c>
      <c r="O326" s="47" t="s">
        <v>638</v>
      </c>
      <c r="P326" s="47" t="s">
        <v>933</v>
      </c>
      <c r="Q326" s="47" t="s">
        <v>926</v>
      </c>
      <c r="R326" s="17" t="s">
        <v>936</v>
      </c>
      <c r="S326" s="17" t="s">
        <v>936</v>
      </c>
      <c r="T326" s="17" t="s">
        <v>942</v>
      </c>
      <c r="U326" s="47" t="s">
        <v>936</v>
      </c>
      <c r="V326" s="47" t="s">
        <v>936</v>
      </c>
      <c r="W326" s="47" t="s">
        <v>936</v>
      </c>
      <c r="X326" s="16" t="s">
        <v>919</v>
      </c>
      <c r="Y326" s="47" t="s">
        <v>941</v>
      </c>
      <c r="Z326" s="16">
        <v>111320019</v>
      </c>
      <c r="AA326" s="16">
        <v>19</v>
      </c>
    </row>
    <row r="327" spans="1:27" ht="25.5" customHeight="1">
      <c r="A327" s="21" t="s">
        <v>601</v>
      </c>
      <c r="B327" s="31">
        <f t="shared" si="6"/>
        <v>111320019</v>
      </c>
      <c r="C327" s="25" t="s">
        <v>175</v>
      </c>
      <c r="D327" s="25" t="s">
        <v>202</v>
      </c>
      <c r="E327" s="38" t="s">
        <v>179</v>
      </c>
      <c r="F327" s="21">
        <v>2016</v>
      </c>
      <c r="G327" s="21">
        <v>2021</v>
      </c>
      <c r="I327" s="16">
        <v>11</v>
      </c>
      <c r="J327" s="16" t="s">
        <v>699</v>
      </c>
      <c r="K327" s="16" t="s">
        <v>700</v>
      </c>
      <c r="L327" s="16" t="s">
        <v>900</v>
      </c>
      <c r="M327" s="17" t="s">
        <v>901</v>
      </c>
      <c r="N327" s="17" t="s">
        <v>939</v>
      </c>
      <c r="O327" s="47" t="s">
        <v>638</v>
      </c>
      <c r="P327" s="47" t="s">
        <v>933</v>
      </c>
      <c r="Q327" s="47" t="s">
        <v>926</v>
      </c>
      <c r="R327" s="17" t="s">
        <v>936</v>
      </c>
      <c r="S327" s="17" t="s">
        <v>936</v>
      </c>
      <c r="T327" s="17" t="s">
        <v>960</v>
      </c>
      <c r="U327" s="47" t="s">
        <v>936</v>
      </c>
      <c r="V327" s="47" t="s">
        <v>936</v>
      </c>
      <c r="W327" s="47" t="s">
        <v>936</v>
      </c>
      <c r="X327" s="16" t="s">
        <v>919</v>
      </c>
      <c r="Y327" s="47" t="s">
        <v>941</v>
      </c>
      <c r="Z327" s="16">
        <v>111320019</v>
      </c>
      <c r="AA327" s="16">
        <v>19</v>
      </c>
    </row>
    <row r="328" spans="1:27" ht="25.5" customHeight="1">
      <c r="A328" s="21" t="s">
        <v>601</v>
      </c>
      <c r="B328" s="31">
        <f t="shared" si="6"/>
        <v>111320019</v>
      </c>
      <c r="C328" s="25" t="s">
        <v>160</v>
      </c>
      <c r="D328" s="25" t="s">
        <v>202</v>
      </c>
      <c r="E328" s="38" t="s">
        <v>179</v>
      </c>
      <c r="F328" s="21">
        <v>2017</v>
      </c>
      <c r="G328" s="21">
        <v>2020</v>
      </c>
      <c r="I328" s="16">
        <v>11</v>
      </c>
      <c r="J328" s="16" t="s">
        <v>701</v>
      </c>
      <c r="K328" s="16" t="s">
        <v>702</v>
      </c>
      <c r="L328" s="16" t="s">
        <v>900</v>
      </c>
      <c r="M328" s="17" t="s">
        <v>901</v>
      </c>
      <c r="N328" s="17" t="s">
        <v>939</v>
      </c>
      <c r="O328" s="47" t="s">
        <v>638</v>
      </c>
      <c r="P328" s="47" t="s">
        <v>933</v>
      </c>
      <c r="Q328" s="47" t="s">
        <v>926</v>
      </c>
      <c r="R328" s="17" t="s">
        <v>936</v>
      </c>
      <c r="S328" s="17" t="s">
        <v>936</v>
      </c>
      <c r="T328" s="17" t="s">
        <v>942</v>
      </c>
      <c r="U328" s="47" t="s">
        <v>936</v>
      </c>
      <c r="V328" s="47" t="s">
        <v>936</v>
      </c>
      <c r="W328" s="47" t="s">
        <v>936</v>
      </c>
      <c r="X328" s="16" t="s">
        <v>919</v>
      </c>
      <c r="Y328" s="47" t="s">
        <v>941</v>
      </c>
      <c r="Z328" s="16">
        <v>111320019</v>
      </c>
      <c r="AA328" s="16">
        <v>19</v>
      </c>
    </row>
    <row r="329" spans="1:27" ht="25.5" customHeight="1">
      <c r="A329" s="21" t="s">
        <v>601</v>
      </c>
      <c r="B329" s="31">
        <f t="shared" si="6"/>
        <v>111320030</v>
      </c>
      <c r="C329" s="31" t="s">
        <v>276</v>
      </c>
      <c r="D329" s="25" t="s">
        <v>186</v>
      </c>
      <c r="E329" s="25" t="s">
        <v>185</v>
      </c>
      <c r="F329" s="21" t="s">
        <v>938</v>
      </c>
      <c r="G329" s="21" t="s">
        <v>938</v>
      </c>
      <c r="I329" s="16">
        <v>11</v>
      </c>
      <c r="J329" s="16" t="s">
        <v>662</v>
      </c>
      <c r="K329" s="16" t="s">
        <v>663</v>
      </c>
      <c r="L329" s="16" t="s">
        <v>900</v>
      </c>
      <c r="M329" s="17" t="s">
        <v>901</v>
      </c>
      <c r="N329" s="17" t="s">
        <v>939</v>
      </c>
      <c r="O329" s="47" t="s">
        <v>636</v>
      </c>
      <c r="P329" s="47" t="s">
        <v>937</v>
      </c>
      <c r="Q329" s="47" t="s">
        <v>938</v>
      </c>
      <c r="R329" s="17" t="s">
        <v>936</v>
      </c>
      <c r="S329" s="17" t="s">
        <v>936</v>
      </c>
      <c r="T329" s="17" t="s">
        <v>239</v>
      </c>
      <c r="U329" s="47" t="s">
        <v>936</v>
      </c>
      <c r="V329" s="47" t="s">
        <v>936</v>
      </c>
      <c r="W329" s="47" t="s">
        <v>936</v>
      </c>
      <c r="X329" s="16" t="s">
        <v>919</v>
      </c>
      <c r="Y329" s="47" t="s">
        <v>488</v>
      </c>
      <c r="Z329" s="16">
        <v>111320030</v>
      </c>
      <c r="AA329" s="16">
        <v>30</v>
      </c>
    </row>
    <row r="330" spans="1:27" ht="25.5" customHeight="1">
      <c r="A330" s="21" t="s">
        <v>601</v>
      </c>
      <c r="B330" s="31">
        <f t="shared" si="6"/>
        <v>111320030</v>
      </c>
      <c r="C330" s="31" t="s">
        <v>276</v>
      </c>
      <c r="D330" s="25" t="s">
        <v>187</v>
      </c>
      <c r="E330" s="25" t="s">
        <v>185</v>
      </c>
      <c r="F330" s="21" t="s">
        <v>938</v>
      </c>
      <c r="G330" s="21" t="s">
        <v>938</v>
      </c>
      <c r="I330" s="16">
        <v>11</v>
      </c>
      <c r="J330" s="16" t="s">
        <v>665</v>
      </c>
      <c r="K330" s="16" t="s">
        <v>666</v>
      </c>
      <c r="L330" s="16" t="s">
        <v>900</v>
      </c>
      <c r="M330" s="17" t="s">
        <v>901</v>
      </c>
      <c r="N330" s="17" t="s">
        <v>939</v>
      </c>
      <c r="O330" s="47" t="s">
        <v>636</v>
      </c>
      <c r="P330" s="47" t="s">
        <v>937</v>
      </c>
      <c r="Q330" s="47" t="s">
        <v>938</v>
      </c>
      <c r="R330" s="17" t="s">
        <v>936</v>
      </c>
      <c r="S330" s="17" t="s">
        <v>936</v>
      </c>
      <c r="T330" s="17" t="s">
        <v>374</v>
      </c>
      <c r="U330" s="47" t="s">
        <v>936</v>
      </c>
      <c r="V330" s="47" t="s">
        <v>936</v>
      </c>
      <c r="W330" s="47" t="s">
        <v>936</v>
      </c>
      <c r="X330" s="16" t="s">
        <v>919</v>
      </c>
      <c r="Y330" s="47" t="s">
        <v>488</v>
      </c>
      <c r="Z330" s="16">
        <v>111320030</v>
      </c>
      <c r="AA330" s="16">
        <v>30</v>
      </c>
    </row>
    <row r="331" spans="1:27" ht="25.5" customHeight="1">
      <c r="A331" s="21" t="s">
        <v>601</v>
      </c>
      <c r="B331" s="31">
        <f t="shared" si="6"/>
        <v>111320030</v>
      </c>
      <c r="C331" s="31" t="s">
        <v>276</v>
      </c>
      <c r="D331" s="25" t="s">
        <v>188</v>
      </c>
      <c r="E331" s="25" t="s">
        <v>185</v>
      </c>
      <c r="F331" s="21" t="s">
        <v>938</v>
      </c>
      <c r="G331" s="21" t="s">
        <v>938</v>
      </c>
      <c r="I331" s="16">
        <v>11</v>
      </c>
      <c r="J331" s="16" t="s">
        <v>669</v>
      </c>
      <c r="K331" s="16" t="s">
        <v>295</v>
      </c>
      <c r="L331" s="16" t="s">
        <v>900</v>
      </c>
      <c r="M331" s="17" t="s">
        <v>901</v>
      </c>
      <c r="N331" s="17" t="s">
        <v>939</v>
      </c>
      <c r="O331" s="47" t="s">
        <v>636</v>
      </c>
      <c r="P331" s="47" t="s">
        <v>937</v>
      </c>
      <c r="Q331" s="47" t="s">
        <v>938</v>
      </c>
      <c r="R331" s="17" t="s">
        <v>936</v>
      </c>
      <c r="S331" s="17" t="s">
        <v>936</v>
      </c>
      <c r="T331" s="17" t="s">
        <v>369</v>
      </c>
      <c r="U331" s="47" t="s">
        <v>936</v>
      </c>
      <c r="V331" s="47" t="s">
        <v>936</v>
      </c>
      <c r="W331" s="47" t="s">
        <v>936</v>
      </c>
      <c r="X331" s="16" t="s">
        <v>919</v>
      </c>
      <c r="Y331" s="47" t="s">
        <v>488</v>
      </c>
      <c r="Z331" s="16">
        <v>111320030</v>
      </c>
      <c r="AA331" s="16">
        <v>30</v>
      </c>
    </row>
    <row r="332" spans="1:27" ht="25.5" customHeight="1">
      <c r="A332" s="21" t="s">
        <v>601</v>
      </c>
      <c r="B332" s="31">
        <f t="shared" si="6"/>
        <v>111320030</v>
      </c>
      <c r="C332" s="31" t="s">
        <v>276</v>
      </c>
      <c r="D332" s="25"/>
      <c r="E332" s="25" t="s">
        <v>185</v>
      </c>
      <c r="F332" s="21" t="s">
        <v>938</v>
      </c>
      <c r="G332" s="21" t="s">
        <v>938</v>
      </c>
      <c r="I332" s="16">
        <v>11</v>
      </c>
      <c r="J332" s="16" t="s">
        <v>671</v>
      </c>
      <c r="K332" s="16" t="s">
        <v>672</v>
      </c>
      <c r="L332" s="16" t="s">
        <v>900</v>
      </c>
      <c r="M332" s="17" t="s">
        <v>901</v>
      </c>
      <c r="N332" s="17" t="s">
        <v>939</v>
      </c>
      <c r="O332" s="47" t="s">
        <v>636</v>
      </c>
      <c r="P332" s="47" t="s">
        <v>937</v>
      </c>
      <c r="Q332" s="47" t="s">
        <v>938</v>
      </c>
      <c r="R332" s="17" t="s">
        <v>936</v>
      </c>
      <c r="S332" s="17" t="s">
        <v>936</v>
      </c>
      <c r="T332" s="17" t="s">
        <v>463</v>
      </c>
      <c r="U332" s="47" t="s">
        <v>936</v>
      </c>
      <c r="V332" s="47" t="s">
        <v>936</v>
      </c>
      <c r="W332" s="47" t="s">
        <v>936</v>
      </c>
      <c r="X332" s="16" t="s">
        <v>919</v>
      </c>
      <c r="Y332" s="47" t="s">
        <v>488</v>
      </c>
      <c r="Z332" s="16">
        <v>111320030</v>
      </c>
      <c r="AA332" s="16">
        <v>30</v>
      </c>
    </row>
    <row r="333" spans="1:27" ht="25.5" customHeight="1">
      <c r="A333" s="21" t="s">
        <v>601</v>
      </c>
      <c r="B333" s="31">
        <f t="shared" si="6"/>
        <v>111320030</v>
      </c>
      <c r="C333" s="31" t="s">
        <v>276</v>
      </c>
      <c r="D333" s="25" t="s">
        <v>189</v>
      </c>
      <c r="E333" s="25" t="s">
        <v>185</v>
      </c>
      <c r="F333" s="21" t="s">
        <v>938</v>
      </c>
      <c r="G333" s="21" t="s">
        <v>938</v>
      </c>
      <c r="I333" s="16">
        <v>11</v>
      </c>
      <c r="J333" s="16" t="s">
        <v>673</v>
      </c>
      <c r="K333" s="16" t="s">
        <v>674</v>
      </c>
      <c r="L333" s="16" t="s">
        <v>900</v>
      </c>
      <c r="M333" s="17" t="s">
        <v>901</v>
      </c>
      <c r="N333" s="17" t="s">
        <v>939</v>
      </c>
      <c r="O333" s="47" t="s">
        <v>636</v>
      </c>
      <c r="P333" s="47" t="s">
        <v>937</v>
      </c>
      <c r="Q333" s="47" t="s">
        <v>938</v>
      </c>
      <c r="R333" s="17" t="s">
        <v>936</v>
      </c>
      <c r="S333" s="17" t="s">
        <v>936</v>
      </c>
      <c r="T333" s="17" t="s">
        <v>462</v>
      </c>
      <c r="U333" s="47" t="s">
        <v>936</v>
      </c>
      <c r="V333" s="47" t="s">
        <v>936</v>
      </c>
      <c r="W333" s="47" t="s">
        <v>936</v>
      </c>
      <c r="X333" s="16" t="s">
        <v>919</v>
      </c>
      <c r="Y333" s="47" t="s">
        <v>488</v>
      </c>
      <c r="Z333" s="16">
        <v>111320030</v>
      </c>
      <c r="AA333" s="16">
        <v>30</v>
      </c>
    </row>
    <row r="334" spans="1:27" ht="25.5" customHeight="1">
      <c r="A334" s="21" t="s">
        <v>601</v>
      </c>
      <c r="B334" s="31">
        <f t="shared" si="6"/>
        <v>111320030</v>
      </c>
      <c r="C334" s="31" t="s">
        <v>276</v>
      </c>
      <c r="D334" s="48"/>
      <c r="E334" s="25" t="s">
        <v>185</v>
      </c>
      <c r="F334" s="21" t="s">
        <v>938</v>
      </c>
      <c r="G334" s="21" t="s">
        <v>938</v>
      </c>
      <c r="I334" s="16">
        <v>11</v>
      </c>
      <c r="J334" s="16" t="s">
        <v>675</v>
      </c>
      <c r="K334" s="16" t="s">
        <v>676</v>
      </c>
      <c r="L334" s="16" t="s">
        <v>900</v>
      </c>
      <c r="M334" s="17" t="s">
        <v>901</v>
      </c>
      <c r="N334" s="17" t="s">
        <v>939</v>
      </c>
      <c r="O334" s="47" t="s">
        <v>636</v>
      </c>
      <c r="P334" s="47" t="s">
        <v>937</v>
      </c>
      <c r="Q334" s="47" t="s">
        <v>938</v>
      </c>
      <c r="R334" s="17" t="s">
        <v>936</v>
      </c>
      <c r="S334" s="17" t="s">
        <v>936</v>
      </c>
      <c r="T334" s="17" t="s">
        <v>454</v>
      </c>
      <c r="U334" s="47" t="s">
        <v>936</v>
      </c>
      <c r="V334" s="47" t="s">
        <v>936</v>
      </c>
      <c r="W334" s="47" t="s">
        <v>936</v>
      </c>
      <c r="X334" s="16" t="s">
        <v>919</v>
      </c>
      <c r="Y334" s="47" t="s">
        <v>488</v>
      </c>
      <c r="Z334" s="16">
        <v>111320030</v>
      </c>
      <c r="AA334" s="16">
        <v>30</v>
      </c>
    </row>
    <row r="335" spans="1:27" ht="25.5" customHeight="1">
      <c r="A335" s="21" t="s">
        <v>601</v>
      </c>
      <c r="B335" s="31">
        <f t="shared" si="6"/>
        <v>111320030</v>
      </c>
      <c r="C335" s="31" t="s">
        <v>276</v>
      </c>
      <c r="D335" s="25"/>
      <c r="E335" s="25" t="s">
        <v>185</v>
      </c>
      <c r="F335" s="21" t="s">
        <v>938</v>
      </c>
      <c r="G335" s="21" t="s">
        <v>938</v>
      </c>
      <c r="I335" s="16">
        <v>11</v>
      </c>
      <c r="J335" s="16" t="s">
        <v>677</v>
      </c>
      <c r="K335" s="16" t="s">
        <v>298</v>
      </c>
      <c r="L335" s="16" t="s">
        <v>900</v>
      </c>
      <c r="M335" s="17" t="s">
        <v>901</v>
      </c>
      <c r="N335" s="17" t="s">
        <v>939</v>
      </c>
      <c r="O335" s="47" t="s">
        <v>636</v>
      </c>
      <c r="P335" s="47" t="s">
        <v>937</v>
      </c>
      <c r="Q335" s="47" t="s">
        <v>938</v>
      </c>
      <c r="R335" s="17" t="s">
        <v>936</v>
      </c>
      <c r="S335" s="17" t="s">
        <v>936</v>
      </c>
      <c r="T335" s="17" t="s">
        <v>446</v>
      </c>
      <c r="U335" s="47" t="s">
        <v>936</v>
      </c>
      <c r="V335" s="47" t="s">
        <v>936</v>
      </c>
      <c r="W335" s="47" t="s">
        <v>936</v>
      </c>
      <c r="X335" s="16" t="s">
        <v>919</v>
      </c>
      <c r="Y335" s="47" t="s">
        <v>488</v>
      </c>
      <c r="Z335" s="16">
        <v>111320030</v>
      </c>
      <c r="AA335" s="16">
        <v>30</v>
      </c>
    </row>
    <row r="336" spans="1:27" ht="25.5" customHeight="1">
      <c r="A336" s="21" t="s">
        <v>601</v>
      </c>
      <c r="B336" s="31">
        <f t="shared" si="6"/>
        <v>111320030</v>
      </c>
      <c r="C336" s="31" t="s">
        <v>276</v>
      </c>
      <c r="D336" s="25" t="s">
        <v>190</v>
      </c>
      <c r="E336" s="25" t="s">
        <v>185</v>
      </c>
      <c r="F336" s="21" t="s">
        <v>938</v>
      </c>
      <c r="G336" s="21" t="s">
        <v>938</v>
      </c>
      <c r="I336" s="16">
        <v>11</v>
      </c>
      <c r="J336" s="16" t="s">
        <v>687</v>
      </c>
      <c r="K336" s="16" t="s">
        <v>688</v>
      </c>
      <c r="L336" s="16" t="s">
        <v>900</v>
      </c>
      <c r="M336" s="17" t="s">
        <v>901</v>
      </c>
      <c r="N336" s="17" t="s">
        <v>939</v>
      </c>
      <c r="O336" s="47" t="s">
        <v>636</v>
      </c>
      <c r="P336" s="47" t="s">
        <v>937</v>
      </c>
      <c r="Q336" s="47" t="s">
        <v>938</v>
      </c>
      <c r="R336" s="17" t="s">
        <v>936</v>
      </c>
      <c r="S336" s="17" t="s">
        <v>936</v>
      </c>
      <c r="T336" s="17" t="s">
        <v>114</v>
      </c>
      <c r="U336" s="47" t="s">
        <v>936</v>
      </c>
      <c r="V336" s="47" t="s">
        <v>936</v>
      </c>
      <c r="W336" s="47" t="s">
        <v>936</v>
      </c>
      <c r="X336" s="16" t="s">
        <v>919</v>
      </c>
      <c r="Y336" s="47" t="s">
        <v>488</v>
      </c>
      <c r="Z336" s="16">
        <v>111320030</v>
      </c>
      <c r="AA336" s="16">
        <v>30</v>
      </c>
    </row>
    <row r="337" spans="1:27" ht="25.5" customHeight="1">
      <c r="A337" s="21" t="s">
        <v>601</v>
      </c>
      <c r="B337" s="31">
        <f t="shared" si="6"/>
        <v>111320030</v>
      </c>
      <c r="C337" s="31" t="s">
        <v>276</v>
      </c>
      <c r="D337" s="25"/>
      <c r="E337" s="25" t="s">
        <v>185</v>
      </c>
      <c r="F337" s="21" t="s">
        <v>938</v>
      </c>
      <c r="G337" s="21" t="s">
        <v>938</v>
      </c>
      <c r="I337" s="16">
        <v>11</v>
      </c>
      <c r="J337" s="16" t="s">
        <v>693</v>
      </c>
      <c r="K337" s="16" t="s">
        <v>297</v>
      </c>
      <c r="L337" s="16" t="s">
        <v>900</v>
      </c>
      <c r="M337" s="17" t="s">
        <v>901</v>
      </c>
      <c r="N337" s="17" t="s">
        <v>939</v>
      </c>
      <c r="O337" s="47" t="s">
        <v>636</v>
      </c>
      <c r="P337" s="47" t="s">
        <v>937</v>
      </c>
      <c r="Q337" s="47" t="s">
        <v>938</v>
      </c>
      <c r="R337" s="17" t="s">
        <v>936</v>
      </c>
      <c r="S337" s="17" t="s">
        <v>936</v>
      </c>
      <c r="T337" s="17" t="s">
        <v>514</v>
      </c>
      <c r="U337" s="47" t="s">
        <v>936</v>
      </c>
      <c r="V337" s="47" t="s">
        <v>936</v>
      </c>
      <c r="W337" s="47" t="s">
        <v>936</v>
      </c>
      <c r="X337" s="16" t="s">
        <v>919</v>
      </c>
      <c r="Y337" s="47" t="s">
        <v>488</v>
      </c>
      <c r="Z337" s="16">
        <v>111320030</v>
      </c>
      <c r="AA337" s="16">
        <v>30</v>
      </c>
    </row>
    <row r="338" spans="1:27" ht="25.5" customHeight="1">
      <c r="A338" s="21" t="s">
        <v>601</v>
      </c>
      <c r="B338" s="21">
        <f t="shared" si="6"/>
        <v>111320030</v>
      </c>
      <c r="C338" s="31" t="s">
        <v>276</v>
      </c>
      <c r="D338" s="25" t="s">
        <v>191</v>
      </c>
      <c r="E338" s="25" t="s">
        <v>185</v>
      </c>
      <c r="F338" s="21" t="s">
        <v>938</v>
      </c>
      <c r="G338" s="21" t="s">
        <v>938</v>
      </c>
      <c r="I338" s="16">
        <v>11</v>
      </c>
      <c r="J338" s="16" t="s">
        <v>719</v>
      </c>
      <c r="K338" s="16" t="s">
        <v>720</v>
      </c>
      <c r="L338" s="16" t="s">
        <v>900</v>
      </c>
      <c r="M338" s="17" t="s">
        <v>901</v>
      </c>
      <c r="N338" s="17" t="s">
        <v>939</v>
      </c>
      <c r="O338" s="47" t="s">
        <v>636</v>
      </c>
      <c r="P338" s="47" t="s">
        <v>937</v>
      </c>
      <c r="Q338" s="47" t="s">
        <v>938</v>
      </c>
      <c r="R338" s="17" t="s">
        <v>936</v>
      </c>
      <c r="S338" s="17" t="s">
        <v>936</v>
      </c>
      <c r="T338" s="17" t="s">
        <v>489</v>
      </c>
      <c r="U338" s="47" t="s">
        <v>936</v>
      </c>
      <c r="V338" s="47" t="s">
        <v>936</v>
      </c>
      <c r="W338" s="47" t="s">
        <v>936</v>
      </c>
      <c r="X338" s="16" t="s">
        <v>919</v>
      </c>
      <c r="Y338" s="47" t="s">
        <v>488</v>
      </c>
      <c r="Z338" s="16">
        <v>111320030</v>
      </c>
      <c r="AA338" s="16">
        <v>30</v>
      </c>
    </row>
    <row r="339" spans="1:27" ht="25.5" customHeight="1">
      <c r="A339" s="21" t="s">
        <v>601</v>
      </c>
      <c r="B339" s="31">
        <f t="shared" si="6"/>
        <v>112030015</v>
      </c>
      <c r="F339" s="21">
        <v>2016</v>
      </c>
      <c r="G339" s="21">
        <v>2021</v>
      </c>
      <c r="I339" s="16">
        <v>11</v>
      </c>
      <c r="J339" s="16" t="s">
        <v>765</v>
      </c>
      <c r="K339" s="16" t="s">
        <v>299</v>
      </c>
      <c r="L339" s="16" t="s">
        <v>902</v>
      </c>
      <c r="M339" s="17" t="s">
        <v>903</v>
      </c>
      <c r="N339" s="17" t="s">
        <v>985</v>
      </c>
      <c r="O339" s="47" t="s">
        <v>645</v>
      </c>
      <c r="P339" s="47" t="s">
        <v>933</v>
      </c>
      <c r="Q339" s="47" t="s">
        <v>926</v>
      </c>
      <c r="R339" s="17" t="s">
        <v>936</v>
      </c>
      <c r="S339" s="17" t="s">
        <v>936</v>
      </c>
      <c r="T339" s="17" t="s">
        <v>984</v>
      </c>
      <c r="U339" s="47" t="s">
        <v>936</v>
      </c>
      <c r="V339" s="47" t="s">
        <v>936</v>
      </c>
      <c r="W339" s="47" t="s">
        <v>936</v>
      </c>
      <c r="X339" s="16" t="s">
        <v>919</v>
      </c>
      <c r="Y339" s="47" t="s">
        <v>983</v>
      </c>
      <c r="Z339" s="16">
        <v>112030015</v>
      </c>
      <c r="AA339" s="16">
        <v>15</v>
      </c>
    </row>
    <row r="340" spans="1:27" ht="25.5" customHeight="1">
      <c r="A340" s="21" t="s">
        <v>601</v>
      </c>
      <c r="B340" s="31">
        <f t="shared" si="6"/>
        <v>112040018</v>
      </c>
      <c r="C340" s="31" t="s">
        <v>933</v>
      </c>
      <c r="D340" s="25" t="s">
        <v>203</v>
      </c>
      <c r="F340" s="21">
        <v>2022</v>
      </c>
      <c r="G340" s="21">
        <v>2027</v>
      </c>
      <c r="I340" s="16">
        <v>11</v>
      </c>
      <c r="J340" s="16" t="s">
        <v>669</v>
      </c>
      <c r="K340" s="16" t="s">
        <v>295</v>
      </c>
      <c r="L340" s="16" t="s">
        <v>904</v>
      </c>
      <c r="M340" s="17" t="s">
        <v>905</v>
      </c>
      <c r="N340" s="17" t="s">
        <v>345</v>
      </c>
      <c r="O340" s="47" t="s">
        <v>640</v>
      </c>
      <c r="P340" s="47" t="s">
        <v>933</v>
      </c>
      <c r="Q340" s="47" t="s">
        <v>964</v>
      </c>
      <c r="R340" s="17" t="s">
        <v>936</v>
      </c>
      <c r="S340" s="17" t="s">
        <v>936</v>
      </c>
      <c r="T340" s="17" t="s">
        <v>115</v>
      </c>
      <c r="U340" s="47" t="s">
        <v>936</v>
      </c>
      <c r="V340" s="47" t="s">
        <v>936</v>
      </c>
      <c r="W340" s="47" t="s">
        <v>936</v>
      </c>
      <c r="X340" s="16" t="s">
        <v>919</v>
      </c>
      <c r="Y340" s="47" t="s">
        <v>150</v>
      </c>
      <c r="Z340" s="16">
        <v>112040018</v>
      </c>
      <c r="AA340" s="16">
        <v>18</v>
      </c>
    </row>
    <row r="341" spans="1:27" ht="25.5" customHeight="1">
      <c r="A341" s="21" t="s">
        <v>601</v>
      </c>
      <c r="B341" s="31">
        <f t="shared" si="6"/>
        <v>113010021</v>
      </c>
      <c r="C341" s="25" t="s">
        <v>269</v>
      </c>
      <c r="D341" s="25" t="s">
        <v>206</v>
      </c>
      <c r="E341" s="25" t="s">
        <v>205</v>
      </c>
      <c r="F341" s="21">
        <v>2019</v>
      </c>
      <c r="G341" s="21">
        <v>2024</v>
      </c>
      <c r="I341" s="16">
        <v>11</v>
      </c>
      <c r="J341" s="16" t="s">
        <v>665</v>
      </c>
      <c r="K341" s="16" t="s">
        <v>666</v>
      </c>
      <c r="L341" s="16" t="s">
        <v>908</v>
      </c>
      <c r="M341" s="17" t="s">
        <v>909</v>
      </c>
      <c r="N341" s="17" t="s">
        <v>376</v>
      </c>
      <c r="O341" s="47" t="s">
        <v>641</v>
      </c>
      <c r="P341" s="47" t="s">
        <v>925</v>
      </c>
      <c r="Q341" s="47" t="s">
        <v>926</v>
      </c>
      <c r="R341" s="17" t="s">
        <v>932</v>
      </c>
      <c r="S341" s="17" t="s">
        <v>932</v>
      </c>
      <c r="T341" s="17" t="s">
        <v>375</v>
      </c>
      <c r="U341" s="47" t="s">
        <v>936</v>
      </c>
      <c r="V341" s="47" t="s">
        <v>936</v>
      </c>
      <c r="W341" s="47" t="s">
        <v>936</v>
      </c>
      <c r="X341" s="16" t="s">
        <v>919</v>
      </c>
      <c r="Y341" s="47" t="s">
        <v>918</v>
      </c>
      <c r="Z341" s="16">
        <v>113010021</v>
      </c>
      <c r="AA341" s="16">
        <v>21</v>
      </c>
    </row>
    <row r="343" spans="1:8" ht="12.75">
      <c r="A343" s="22" t="s">
        <v>263</v>
      </c>
      <c r="H343" s="22"/>
    </row>
    <row r="344" ht="12.75">
      <c r="A344" s="21" t="s">
        <v>654</v>
      </c>
    </row>
    <row r="345" spans="1:17" ht="12.75">
      <c r="A345" s="21" t="s">
        <v>602</v>
      </c>
      <c r="P345" s="15"/>
      <c r="Q345" s="15"/>
    </row>
    <row r="346" spans="1:17" ht="12.75">
      <c r="A346" s="21" t="s">
        <v>601</v>
      </c>
      <c r="P346" s="15"/>
      <c r="Q346" s="15"/>
    </row>
    <row r="347" spans="1:27" ht="12.75">
      <c r="A347" s="21" t="s">
        <v>600</v>
      </c>
      <c r="P347" s="15"/>
      <c r="Q347" s="15"/>
      <c r="Z347" s="15"/>
      <c r="AA347" s="15"/>
    </row>
    <row r="348" spans="16:27" ht="12.75">
      <c r="P348" s="15"/>
      <c r="Q348" s="15"/>
      <c r="Z348" s="15"/>
      <c r="AA348" s="15"/>
    </row>
    <row r="349" spans="16:27" ht="12.75">
      <c r="P349" s="15"/>
      <c r="Q349" s="15"/>
      <c r="Z349" s="15"/>
      <c r="AA349" s="15"/>
    </row>
    <row r="350" spans="16:27" ht="12.75">
      <c r="P350" s="15"/>
      <c r="Q350" s="15"/>
      <c r="Z350" s="15"/>
      <c r="AA350" s="15"/>
    </row>
    <row r="351" spans="16:27" ht="12.75">
      <c r="P351" s="15"/>
      <c r="Q351" s="15"/>
      <c r="Z351" s="15"/>
      <c r="AA351" s="15"/>
    </row>
    <row r="352" spans="16:27" ht="12.75">
      <c r="P352" s="15"/>
      <c r="Q352" s="15"/>
      <c r="Z352" s="15"/>
      <c r="AA352" s="15"/>
    </row>
  </sheetData>
  <sheetProtection/>
  <autoFilter ref="A3:AA341">
    <sortState ref="A4:AA352">
      <sortCondition sortBy="value" ref="B4:B352"/>
    </sortState>
  </autoFilter>
  <conditionalFormatting sqref="H4:H341 A4:A341">
    <cfRule type="cellIs" priority="65" dxfId="2" operator="equal">
      <formula>$A$347</formula>
    </cfRule>
    <cfRule type="cellIs" priority="66" dxfId="1" operator="equal">
      <formula>$A$346</formula>
    </cfRule>
    <cfRule type="cellIs" priority="67" dxfId="0" operator="equal">
      <formula>$A$345</formula>
    </cfRule>
  </conditionalFormatting>
  <dataValidations count="1">
    <dataValidation type="list" allowBlank="1" showInputMessage="1" showErrorMessage="1" sqref="H4:H341 A4:A341">
      <formula1>$A$344:$A$347</formula1>
    </dataValidation>
  </dataValidations>
  <printOptions/>
  <pageMargins left="0.7" right="0.7" top="0.75" bottom="0.75" header="0.3" footer="0.3"/>
  <pageSetup horizontalDpi="600" verticalDpi="600" orientation="portrait" paperSize="9"/>
  <legacyDrawing r:id="rId2"/>
</worksheet>
</file>

<file path=xl/worksheets/sheet4.xml><?xml version="1.0" encoding="utf-8"?>
<worksheet xmlns="http://schemas.openxmlformats.org/spreadsheetml/2006/main" xmlns:r="http://schemas.openxmlformats.org/officeDocument/2006/relationships">
  <dimension ref="A1:H189"/>
  <sheetViews>
    <sheetView zoomScalePageLayoutView="0" workbookViewId="0" topLeftCell="A1">
      <pane ySplit="2" topLeftCell="A96" activePane="bottomLeft" state="frozen"/>
      <selection pane="topLeft" activeCell="A1" sqref="A1"/>
      <selection pane="bottomLeft" activeCell="D73" sqref="D73"/>
    </sheetView>
  </sheetViews>
  <sheetFormatPr defaultColWidth="9.140625" defaultRowHeight="12.75"/>
  <cols>
    <col min="1" max="1" width="10.00390625" style="21" customWidth="1"/>
    <col min="2" max="2" width="9.57421875" style="21" customWidth="1"/>
    <col min="3" max="3" width="15.28125" style="24" customWidth="1"/>
    <col min="4" max="4" width="71.28125" style="25" customWidth="1"/>
    <col min="5" max="6" width="9.140625" style="21" customWidth="1"/>
    <col min="7" max="7" width="36.140625" style="24" customWidth="1"/>
    <col min="8" max="8" width="9.8515625" style="24" customWidth="1"/>
    <col min="9" max="16384" width="9.140625" style="15" customWidth="1"/>
  </cols>
  <sheetData>
    <row r="1" spans="1:8" ht="12.75">
      <c r="A1" s="21">
        <f>+SUBTOTAL(3,A3:A189)</f>
        <v>185</v>
      </c>
      <c r="C1" s="21">
        <f>+SUBTOTAL(3,C3:C189)</f>
        <v>185</v>
      </c>
      <c r="F1" s="21">
        <f>+SUBTOTAL(3,F3:F189)</f>
        <v>185</v>
      </c>
      <c r="G1" s="21">
        <f>+SUBTOTAL(3,G3:G189)</f>
        <v>185</v>
      </c>
      <c r="H1" s="21">
        <f>+SUBTOTAL(3,H3:H189)</f>
        <v>185</v>
      </c>
    </row>
    <row r="2" spans="1:8" s="26" customFormat="1" ht="25.5">
      <c r="A2" s="19" t="s">
        <v>652</v>
      </c>
      <c r="B2" s="19" t="s">
        <v>655</v>
      </c>
      <c r="C2" s="19" t="s">
        <v>656</v>
      </c>
      <c r="D2" s="19" t="s">
        <v>657</v>
      </c>
      <c r="E2" s="19" t="s">
        <v>650</v>
      </c>
      <c r="F2" s="19" t="s">
        <v>651</v>
      </c>
      <c r="G2" s="19" t="s">
        <v>658</v>
      </c>
      <c r="H2" s="19" t="s">
        <v>659</v>
      </c>
    </row>
    <row r="3" spans="1:8" ht="51">
      <c r="A3" s="27">
        <v>1101</v>
      </c>
      <c r="B3" s="27"/>
      <c r="C3" s="28" t="s">
        <v>660</v>
      </c>
      <c r="D3" s="29" t="s">
        <v>661</v>
      </c>
      <c r="E3" s="27">
        <v>11</v>
      </c>
      <c r="F3" s="27" t="s">
        <v>662</v>
      </c>
      <c r="G3" s="28" t="s">
        <v>663</v>
      </c>
      <c r="H3" s="28" t="s">
        <v>664</v>
      </c>
    </row>
    <row r="4" spans="1:8" ht="51">
      <c r="A4" s="27">
        <v>1102</v>
      </c>
      <c r="B4" s="27"/>
      <c r="C4" s="28" t="s">
        <v>660</v>
      </c>
      <c r="D4" s="29" t="s">
        <v>661</v>
      </c>
      <c r="E4" s="27">
        <v>11</v>
      </c>
      <c r="F4" s="27" t="s">
        <v>665</v>
      </c>
      <c r="G4" s="28" t="s">
        <v>666</v>
      </c>
      <c r="H4" s="28" t="s">
        <v>664</v>
      </c>
    </row>
    <row r="5" spans="1:8" ht="38.25">
      <c r="A5" s="27">
        <v>1103</v>
      </c>
      <c r="B5" s="27"/>
      <c r="C5" s="28" t="s">
        <v>660</v>
      </c>
      <c r="D5" s="29" t="s">
        <v>661</v>
      </c>
      <c r="E5" s="27">
        <v>11</v>
      </c>
      <c r="F5" s="27" t="s">
        <v>667</v>
      </c>
      <c r="G5" s="28" t="s">
        <v>668</v>
      </c>
      <c r="H5" s="28" t="s">
        <v>664</v>
      </c>
    </row>
    <row r="6" spans="1:8" ht="38.25">
      <c r="A6" s="27">
        <v>1104</v>
      </c>
      <c r="B6" s="27"/>
      <c r="C6" s="28" t="s">
        <v>660</v>
      </c>
      <c r="D6" s="29" t="s">
        <v>661</v>
      </c>
      <c r="E6" s="27">
        <v>11</v>
      </c>
      <c r="F6" s="27" t="s">
        <v>669</v>
      </c>
      <c r="G6" s="28" t="s">
        <v>670</v>
      </c>
      <c r="H6" s="28" t="s">
        <v>664</v>
      </c>
    </row>
    <row r="7" spans="1:8" ht="38.25">
      <c r="A7" s="27">
        <v>1105</v>
      </c>
      <c r="B7" s="27"/>
      <c r="C7" s="28" t="s">
        <v>660</v>
      </c>
      <c r="D7" s="29" t="s">
        <v>661</v>
      </c>
      <c r="E7" s="27">
        <v>11</v>
      </c>
      <c r="F7" s="27" t="s">
        <v>671</v>
      </c>
      <c r="G7" s="28" t="s">
        <v>672</v>
      </c>
      <c r="H7" s="28" t="s">
        <v>664</v>
      </c>
    </row>
    <row r="8" spans="1:8" ht="38.25">
      <c r="A8" s="27">
        <v>1106</v>
      </c>
      <c r="B8" s="27"/>
      <c r="C8" s="28" t="s">
        <v>660</v>
      </c>
      <c r="D8" s="29" t="s">
        <v>661</v>
      </c>
      <c r="E8" s="27">
        <v>11</v>
      </c>
      <c r="F8" s="27" t="s">
        <v>673</v>
      </c>
      <c r="G8" s="28" t="s">
        <v>674</v>
      </c>
      <c r="H8" s="28" t="s">
        <v>664</v>
      </c>
    </row>
    <row r="9" spans="1:8" ht="38.25">
      <c r="A9" s="27">
        <v>1107</v>
      </c>
      <c r="B9" s="27"/>
      <c r="C9" s="28" t="s">
        <v>660</v>
      </c>
      <c r="D9" s="29" t="s">
        <v>661</v>
      </c>
      <c r="E9" s="27">
        <v>11</v>
      </c>
      <c r="F9" s="27" t="s">
        <v>675</v>
      </c>
      <c r="G9" s="28" t="s">
        <v>676</v>
      </c>
      <c r="H9" s="28" t="s">
        <v>664</v>
      </c>
    </row>
    <row r="10" spans="1:8" ht="38.25">
      <c r="A10" s="27">
        <v>1108</v>
      </c>
      <c r="B10" s="27"/>
      <c r="C10" s="28" t="s">
        <v>660</v>
      </c>
      <c r="D10" s="29" t="s">
        <v>661</v>
      </c>
      <c r="E10" s="27">
        <v>11</v>
      </c>
      <c r="F10" s="27" t="s">
        <v>677</v>
      </c>
      <c r="G10" s="28" t="s">
        <v>678</v>
      </c>
      <c r="H10" s="28" t="s">
        <v>664</v>
      </c>
    </row>
    <row r="11" spans="1:8" ht="38.25">
      <c r="A11" s="27">
        <v>1109</v>
      </c>
      <c r="B11" s="27"/>
      <c r="C11" s="28" t="s">
        <v>660</v>
      </c>
      <c r="D11" s="29" t="s">
        <v>661</v>
      </c>
      <c r="E11" s="27">
        <v>11</v>
      </c>
      <c r="F11" s="27" t="s">
        <v>679</v>
      </c>
      <c r="G11" s="28" t="s">
        <v>680</v>
      </c>
      <c r="H11" s="28" t="s">
        <v>664</v>
      </c>
    </row>
    <row r="12" spans="1:8" ht="38.25">
      <c r="A12" s="27">
        <v>1110</v>
      </c>
      <c r="B12" s="27"/>
      <c r="C12" s="28" t="s">
        <v>660</v>
      </c>
      <c r="D12" s="29" t="s">
        <v>661</v>
      </c>
      <c r="E12" s="27">
        <v>11</v>
      </c>
      <c r="F12" s="27" t="s">
        <v>681</v>
      </c>
      <c r="G12" s="28" t="s">
        <v>682</v>
      </c>
      <c r="H12" s="28" t="s">
        <v>664</v>
      </c>
    </row>
    <row r="13" spans="1:8" ht="38.25">
      <c r="A13" s="27">
        <v>1111</v>
      </c>
      <c r="B13" s="27"/>
      <c r="C13" s="28" t="s">
        <v>660</v>
      </c>
      <c r="D13" s="29" t="s">
        <v>661</v>
      </c>
      <c r="E13" s="27">
        <v>11</v>
      </c>
      <c r="F13" s="27" t="s">
        <v>683</v>
      </c>
      <c r="G13" s="28" t="s">
        <v>684</v>
      </c>
      <c r="H13" s="28" t="s">
        <v>664</v>
      </c>
    </row>
    <row r="14" spans="1:8" ht="38.25">
      <c r="A14" s="27">
        <v>1112</v>
      </c>
      <c r="B14" s="27"/>
      <c r="C14" s="28" t="s">
        <v>660</v>
      </c>
      <c r="D14" s="29" t="s">
        <v>661</v>
      </c>
      <c r="E14" s="27">
        <v>11</v>
      </c>
      <c r="F14" s="27" t="s">
        <v>685</v>
      </c>
      <c r="G14" s="28" t="s">
        <v>686</v>
      </c>
      <c r="H14" s="28" t="s">
        <v>664</v>
      </c>
    </row>
    <row r="15" spans="1:8" ht="38.25">
      <c r="A15" s="27">
        <v>1113</v>
      </c>
      <c r="B15" s="27"/>
      <c r="C15" s="28" t="s">
        <v>660</v>
      </c>
      <c r="D15" s="29" t="s">
        <v>661</v>
      </c>
      <c r="E15" s="27">
        <v>11</v>
      </c>
      <c r="F15" s="27" t="s">
        <v>687</v>
      </c>
      <c r="G15" s="28" t="s">
        <v>688</v>
      </c>
      <c r="H15" s="28" t="s">
        <v>664</v>
      </c>
    </row>
    <row r="16" spans="1:8" ht="38.25">
      <c r="A16" s="27">
        <v>1114</v>
      </c>
      <c r="B16" s="27"/>
      <c r="C16" s="28" t="s">
        <v>660</v>
      </c>
      <c r="D16" s="29" t="s">
        <v>661</v>
      </c>
      <c r="E16" s="27">
        <v>11</v>
      </c>
      <c r="F16" s="27" t="s">
        <v>689</v>
      </c>
      <c r="G16" s="28" t="s">
        <v>690</v>
      </c>
      <c r="H16" s="28" t="s">
        <v>664</v>
      </c>
    </row>
    <row r="17" spans="1:8" ht="38.25">
      <c r="A17" s="27">
        <v>1115</v>
      </c>
      <c r="B17" s="27"/>
      <c r="C17" s="28" t="s">
        <v>660</v>
      </c>
      <c r="D17" s="29" t="s">
        <v>661</v>
      </c>
      <c r="E17" s="27">
        <v>11</v>
      </c>
      <c r="F17" s="27" t="s">
        <v>691</v>
      </c>
      <c r="G17" s="28" t="s">
        <v>692</v>
      </c>
      <c r="H17" s="28" t="s">
        <v>664</v>
      </c>
    </row>
    <row r="18" spans="1:8" ht="38.25">
      <c r="A18" s="27">
        <v>1116</v>
      </c>
      <c r="B18" s="27"/>
      <c r="C18" s="28" t="s">
        <v>660</v>
      </c>
      <c r="D18" s="29" t="s">
        <v>661</v>
      </c>
      <c r="E18" s="27">
        <v>11</v>
      </c>
      <c r="F18" s="27" t="s">
        <v>693</v>
      </c>
      <c r="G18" s="28" t="s">
        <v>694</v>
      </c>
      <c r="H18" s="28" t="s">
        <v>664</v>
      </c>
    </row>
    <row r="19" spans="1:8" ht="38.25">
      <c r="A19" s="27">
        <v>1118</v>
      </c>
      <c r="B19" s="27"/>
      <c r="C19" s="28" t="s">
        <v>660</v>
      </c>
      <c r="D19" s="29" t="s">
        <v>661</v>
      </c>
      <c r="E19" s="27">
        <v>11</v>
      </c>
      <c r="F19" s="27" t="s">
        <v>695</v>
      </c>
      <c r="G19" s="28" t="s">
        <v>696</v>
      </c>
      <c r="H19" s="28" t="s">
        <v>664</v>
      </c>
    </row>
    <row r="20" spans="1:8" ht="38.25">
      <c r="A20" s="27">
        <v>1119</v>
      </c>
      <c r="B20" s="27"/>
      <c r="C20" s="28" t="s">
        <v>660</v>
      </c>
      <c r="D20" s="29" t="s">
        <v>661</v>
      </c>
      <c r="E20" s="27">
        <v>11</v>
      </c>
      <c r="F20" s="27" t="s">
        <v>697</v>
      </c>
      <c r="G20" s="28" t="s">
        <v>698</v>
      </c>
      <c r="H20" s="28" t="s">
        <v>664</v>
      </c>
    </row>
    <row r="21" spans="1:8" ht="38.25">
      <c r="A21" s="27">
        <v>1120</v>
      </c>
      <c r="B21" s="27"/>
      <c r="C21" s="28" t="s">
        <v>660</v>
      </c>
      <c r="D21" s="29" t="s">
        <v>661</v>
      </c>
      <c r="E21" s="27">
        <v>11</v>
      </c>
      <c r="F21" s="27" t="s">
        <v>699</v>
      </c>
      <c r="G21" s="28" t="s">
        <v>700</v>
      </c>
      <c r="H21" s="28" t="s">
        <v>664</v>
      </c>
    </row>
    <row r="22" spans="1:8" ht="38.25">
      <c r="A22" s="27">
        <v>1121</v>
      </c>
      <c r="B22" s="27"/>
      <c r="C22" s="28" t="s">
        <v>660</v>
      </c>
      <c r="D22" s="29" t="s">
        <v>661</v>
      </c>
      <c r="E22" s="27">
        <v>11</v>
      </c>
      <c r="F22" s="27" t="s">
        <v>701</v>
      </c>
      <c r="G22" s="28" t="s">
        <v>702</v>
      </c>
      <c r="H22" s="28" t="s">
        <v>664</v>
      </c>
    </row>
    <row r="23" spans="1:8" ht="12.75">
      <c r="A23" s="27"/>
      <c r="B23" s="27"/>
      <c r="C23" s="28"/>
      <c r="D23" s="29"/>
      <c r="E23" s="27"/>
      <c r="F23" s="27"/>
      <c r="G23" s="28"/>
      <c r="H23" s="28"/>
    </row>
    <row r="24" spans="1:8" ht="12.75">
      <c r="A24" s="27"/>
      <c r="B24" s="27"/>
      <c r="C24" s="28"/>
      <c r="D24" s="29"/>
      <c r="E24" s="27"/>
      <c r="F24" s="27"/>
      <c r="G24" s="28"/>
      <c r="H24" s="28"/>
    </row>
    <row r="25" spans="1:8" ht="25.5">
      <c r="A25" s="27">
        <v>11001</v>
      </c>
      <c r="B25" s="27" t="s">
        <v>703</v>
      </c>
      <c r="C25" s="28" t="s">
        <v>704</v>
      </c>
      <c r="D25" s="29" t="s">
        <v>705</v>
      </c>
      <c r="E25" s="27">
        <v>11</v>
      </c>
      <c r="F25" s="27" t="s">
        <v>662</v>
      </c>
      <c r="G25" s="28" t="s">
        <v>663</v>
      </c>
      <c r="H25" s="28" t="s">
        <v>706</v>
      </c>
    </row>
    <row r="26" spans="1:8" ht="25.5">
      <c r="A26" s="27">
        <v>11002</v>
      </c>
      <c r="B26" s="27" t="s">
        <v>707</v>
      </c>
      <c r="C26" s="28" t="s">
        <v>704</v>
      </c>
      <c r="D26" s="29" t="s">
        <v>708</v>
      </c>
      <c r="E26" s="27">
        <v>11</v>
      </c>
      <c r="F26" s="27" t="s">
        <v>665</v>
      </c>
      <c r="G26" s="28" t="s">
        <v>666</v>
      </c>
      <c r="H26" s="28" t="s">
        <v>706</v>
      </c>
    </row>
    <row r="27" spans="1:8" ht="25.5">
      <c r="A27" s="27">
        <v>11003</v>
      </c>
      <c r="B27" s="27" t="s">
        <v>709</v>
      </c>
      <c r="C27" s="28" t="s">
        <v>704</v>
      </c>
      <c r="D27" s="29" t="s">
        <v>710</v>
      </c>
      <c r="E27" s="27">
        <v>11</v>
      </c>
      <c r="F27" s="27" t="s">
        <v>665</v>
      </c>
      <c r="G27" s="28" t="s">
        <v>666</v>
      </c>
      <c r="H27" s="28" t="s">
        <v>706</v>
      </c>
    </row>
    <row r="28" spans="1:8" ht="25.5">
      <c r="A28" s="27">
        <v>11004</v>
      </c>
      <c r="B28" s="27" t="s">
        <v>711</v>
      </c>
      <c r="C28" s="28" t="s">
        <v>704</v>
      </c>
      <c r="D28" s="29" t="s">
        <v>712</v>
      </c>
      <c r="E28" s="27">
        <v>11</v>
      </c>
      <c r="F28" s="27" t="s">
        <v>673</v>
      </c>
      <c r="G28" s="28" t="s">
        <v>674</v>
      </c>
      <c r="H28" s="28" t="s">
        <v>706</v>
      </c>
    </row>
    <row r="29" spans="1:8" ht="25.5">
      <c r="A29" s="27">
        <v>11005</v>
      </c>
      <c r="B29" s="27" t="s">
        <v>713</v>
      </c>
      <c r="C29" s="28" t="s">
        <v>660</v>
      </c>
      <c r="D29" s="29" t="s">
        <v>714</v>
      </c>
      <c r="E29" s="27">
        <v>11</v>
      </c>
      <c r="F29" s="27" t="s">
        <v>675</v>
      </c>
      <c r="G29" s="28" t="s">
        <v>676</v>
      </c>
      <c r="H29" s="28" t="s">
        <v>706</v>
      </c>
    </row>
    <row r="30" spans="1:8" ht="12.75">
      <c r="A30" s="27">
        <v>11006</v>
      </c>
      <c r="B30" s="27" t="s">
        <v>715</v>
      </c>
      <c r="C30" s="28" t="s">
        <v>704</v>
      </c>
      <c r="D30" s="29" t="s">
        <v>716</v>
      </c>
      <c r="E30" s="27">
        <v>11</v>
      </c>
      <c r="F30" s="27" t="s">
        <v>675</v>
      </c>
      <c r="G30" s="28" t="s">
        <v>676</v>
      </c>
      <c r="H30" s="28" t="s">
        <v>706</v>
      </c>
    </row>
    <row r="31" spans="1:8" ht="25.5">
      <c r="A31" s="27">
        <v>11007.04</v>
      </c>
      <c r="B31" s="27" t="s">
        <v>717</v>
      </c>
      <c r="C31" s="28" t="s">
        <v>704</v>
      </c>
      <c r="D31" s="29" t="s">
        <v>718</v>
      </c>
      <c r="E31" s="27">
        <v>11</v>
      </c>
      <c r="F31" s="27" t="s">
        <v>669</v>
      </c>
      <c r="G31" s="28" t="s">
        <v>295</v>
      </c>
      <c r="H31" s="28" t="s">
        <v>706</v>
      </c>
    </row>
    <row r="32" spans="1:8" ht="25.5">
      <c r="A32" s="27">
        <v>11007.05</v>
      </c>
      <c r="B32" s="27" t="s">
        <v>717</v>
      </c>
      <c r="C32" s="28" t="s">
        <v>704</v>
      </c>
      <c r="D32" s="29" t="s">
        <v>718</v>
      </c>
      <c r="E32" s="27">
        <v>11</v>
      </c>
      <c r="F32" s="27" t="s">
        <v>671</v>
      </c>
      <c r="G32" s="28" t="s">
        <v>672</v>
      </c>
      <c r="H32" s="28" t="s">
        <v>706</v>
      </c>
    </row>
    <row r="33" spans="1:8" ht="25.5">
      <c r="A33" s="27">
        <v>11007.13</v>
      </c>
      <c r="B33" s="27" t="s">
        <v>717</v>
      </c>
      <c r="C33" s="28" t="s">
        <v>704</v>
      </c>
      <c r="D33" s="29" t="s">
        <v>718</v>
      </c>
      <c r="E33" s="27">
        <v>11</v>
      </c>
      <c r="F33" s="27" t="s">
        <v>687</v>
      </c>
      <c r="G33" s="28" t="s">
        <v>688</v>
      </c>
      <c r="H33" s="28" t="s">
        <v>706</v>
      </c>
    </row>
    <row r="34" spans="1:8" ht="25.5">
      <c r="A34" s="27">
        <v>11007.14</v>
      </c>
      <c r="B34" s="27" t="s">
        <v>717</v>
      </c>
      <c r="C34" s="28" t="s">
        <v>704</v>
      </c>
      <c r="D34" s="29" t="s">
        <v>718</v>
      </c>
      <c r="E34" s="27">
        <v>11</v>
      </c>
      <c r="F34" s="27" t="s">
        <v>689</v>
      </c>
      <c r="G34" s="28" t="s">
        <v>690</v>
      </c>
      <c r="H34" s="28" t="s">
        <v>706</v>
      </c>
    </row>
    <row r="35" spans="1:8" ht="25.5">
      <c r="A35" s="27">
        <v>11007.15</v>
      </c>
      <c r="B35" s="27" t="s">
        <v>717</v>
      </c>
      <c r="C35" s="28" t="s">
        <v>704</v>
      </c>
      <c r="D35" s="29" t="s">
        <v>718</v>
      </c>
      <c r="E35" s="27">
        <v>11</v>
      </c>
      <c r="F35" s="27" t="s">
        <v>691</v>
      </c>
      <c r="G35" s="28" t="s">
        <v>296</v>
      </c>
      <c r="H35" s="28" t="s">
        <v>706</v>
      </c>
    </row>
    <row r="36" spans="1:8" ht="25.5">
      <c r="A36" s="27">
        <v>11007.16</v>
      </c>
      <c r="B36" s="27" t="s">
        <v>717</v>
      </c>
      <c r="C36" s="28" t="s">
        <v>704</v>
      </c>
      <c r="D36" s="29" t="s">
        <v>718</v>
      </c>
      <c r="E36" s="27">
        <v>11</v>
      </c>
      <c r="F36" s="27" t="s">
        <v>693</v>
      </c>
      <c r="G36" s="28" t="s">
        <v>297</v>
      </c>
      <c r="H36" s="28" t="s">
        <v>706</v>
      </c>
    </row>
    <row r="37" spans="1:8" ht="25.5">
      <c r="A37" s="27">
        <v>11007.171</v>
      </c>
      <c r="B37" s="27" t="s">
        <v>717</v>
      </c>
      <c r="C37" s="28" t="s">
        <v>704</v>
      </c>
      <c r="D37" s="29" t="s">
        <v>718</v>
      </c>
      <c r="E37" s="27">
        <v>11</v>
      </c>
      <c r="F37" s="27" t="s">
        <v>719</v>
      </c>
      <c r="G37" s="28" t="s">
        <v>720</v>
      </c>
      <c r="H37" s="28" t="s">
        <v>706</v>
      </c>
    </row>
    <row r="38" spans="1:8" ht="25.5">
      <c r="A38" s="27">
        <v>11008</v>
      </c>
      <c r="B38" s="27" t="s">
        <v>721</v>
      </c>
      <c r="C38" s="28" t="s">
        <v>704</v>
      </c>
      <c r="D38" s="29" t="s">
        <v>722</v>
      </c>
      <c r="E38" s="27">
        <v>11</v>
      </c>
      <c r="F38" s="27" t="s">
        <v>669</v>
      </c>
      <c r="G38" s="28" t="s">
        <v>295</v>
      </c>
      <c r="H38" s="28" t="s">
        <v>706</v>
      </c>
    </row>
    <row r="39" spans="1:8" ht="25.5">
      <c r="A39" s="27">
        <v>11009</v>
      </c>
      <c r="B39" s="27" t="s">
        <v>723</v>
      </c>
      <c r="C39" s="28" t="s">
        <v>704</v>
      </c>
      <c r="D39" s="29" t="s">
        <v>724</v>
      </c>
      <c r="E39" s="27">
        <v>11</v>
      </c>
      <c r="F39" s="27" t="s">
        <v>669</v>
      </c>
      <c r="G39" s="28" t="s">
        <v>295</v>
      </c>
      <c r="H39" s="28" t="s">
        <v>706</v>
      </c>
    </row>
    <row r="40" spans="1:8" ht="25.5">
      <c r="A40" s="27">
        <v>11011</v>
      </c>
      <c r="B40" s="27" t="s">
        <v>725</v>
      </c>
      <c r="C40" s="28" t="s">
        <v>704</v>
      </c>
      <c r="D40" s="29" t="s">
        <v>726</v>
      </c>
      <c r="E40" s="27">
        <v>11</v>
      </c>
      <c r="F40" s="27" t="s">
        <v>669</v>
      </c>
      <c r="G40" s="28" t="s">
        <v>295</v>
      </c>
      <c r="H40" s="28" t="s">
        <v>706</v>
      </c>
    </row>
    <row r="41" spans="1:8" ht="25.5">
      <c r="A41" s="27">
        <v>11012</v>
      </c>
      <c r="B41" s="27" t="s">
        <v>727</v>
      </c>
      <c r="C41" s="28" t="s">
        <v>704</v>
      </c>
      <c r="D41" s="29" t="s">
        <v>728</v>
      </c>
      <c r="E41" s="27">
        <v>11</v>
      </c>
      <c r="F41" s="27" t="s">
        <v>687</v>
      </c>
      <c r="G41" s="28" t="s">
        <v>688</v>
      </c>
      <c r="H41" s="28" t="s">
        <v>706</v>
      </c>
    </row>
    <row r="42" spans="1:8" ht="25.5">
      <c r="A42" s="27">
        <v>11013</v>
      </c>
      <c r="B42" s="27" t="s">
        <v>729</v>
      </c>
      <c r="C42" s="28" t="s">
        <v>704</v>
      </c>
      <c r="D42" s="29" t="s">
        <v>730</v>
      </c>
      <c r="E42" s="27">
        <v>11</v>
      </c>
      <c r="F42" s="27" t="s">
        <v>687</v>
      </c>
      <c r="G42" s="28" t="s">
        <v>688</v>
      </c>
      <c r="H42" s="28" t="s">
        <v>706</v>
      </c>
    </row>
    <row r="43" spans="1:8" ht="38.25">
      <c r="A43" s="27">
        <v>11014</v>
      </c>
      <c r="B43" s="27" t="s">
        <v>731</v>
      </c>
      <c r="C43" s="28" t="s">
        <v>704</v>
      </c>
      <c r="D43" s="29" t="s">
        <v>732</v>
      </c>
      <c r="E43" s="27">
        <v>11</v>
      </c>
      <c r="F43" s="27" t="s">
        <v>669</v>
      </c>
      <c r="G43" s="28" t="s">
        <v>295</v>
      </c>
      <c r="H43" s="28" t="s">
        <v>706</v>
      </c>
    </row>
    <row r="44" spans="1:8" ht="38.25">
      <c r="A44" s="27">
        <v>11016</v>
      </c>
      <c r="B44" s="27" t="s">
        <v>733</v>
      </c>
      <c r="C44" s="28" t="s">
        <v>704</v>
      </c>
      <c r="D44" s="29" t="s">
        <v>734</v>
      </c>
      <c r="E44" s="27">
        <v>11</v>
      </c>
      <c r="F44" s="27" t="s">
        <v>671</v>
      </c>
      <c r="G44" s="28" t="s">
        <v>672</v>
      </c>
      <c r="H44" s="28" t="s">
        <v>706</v>
      </c>
    </row>
    <row r="45" spans="1:8" ht="25.5">
      <c r="A45" s="27">
        <v>11017</v>
      </c>
      <c r="B45" s="27" t="s">
        <v>735</v>
      </c>
      <c r="C45" s="28" t="s">
        <v>704</v>
      </c>
      <c r="D45" s="29" t="s">
        <v>736</v>
      </c>
      <c r="E45" s="27">
        <v>11</v>
      </c>
      <c r="F45" s="27" t="s">
        <v>687</v>
      </c>
      <c r="G45" s="28" t="s">
        <v>688</v>
      </c>
      <c r="H45" s="28" t="s">
        <v>706</v>
      </c>
    </row>
    <row r="46" spans="1:8" ht="25.5">
      <c r="A46" s="27">
        <v>11019</v>
      </c>
      <c r="B46" s="27" t="s">
        <v>737</v>
      </c>
      <c r="C46" s="28" t="s">
        <v>704</v>
      </c>
      <c r="D46" s="29" t="s">
        <v>738</v>
      </c>
      <c r="E46" s="27">
        <v>11</v>
      </c>
      <c r="F46" s="27" t="s">
        <v>687</v>
      </c>
      <c r="G46" s="28" t="s">
        <v>688</v>
      </c>
      <c r="H46" s="28" t="s">
        <v>706</v>
      </c>
    </row>
    <row r="47" spans="1:8" ht="25.5">
      <c r="A47" s="27">
        <v>11020</v>
      </c>
      <c r="B47" s="27" t="s">
        <v>739</v>
      </c>
      <c r="C47" s="28" t="s">
        <v>704</v>
      </c>
      <c r="D47" s="29" t="s">
        <v>740</v>
      </c>
      <c r="E47" s="27">
        <v>11</v>
      </c>
      <c r="F47" s="27" t="s">
        <v>689</v>
      </c>
      <c r="G47" s="28" t="s">
        <v>690</v>
      </c>
      <c r="H47" s="28" t="s">
        <v>706</v>
      </c>
    </row>
    <row r="48" spans="1:8" ht="25.5">
      <c r="A48" s="27">
        <v>11021</v>
      </c>
      <c r="B48" s="27" t="s">
        <v>741</v>
      </c>
      <c r="C48" s="28" t="s">
        <v>704</v>
      </c>
      <c r="D48" s="29" t="s">
        <v>742</v>
      </c>
      <c r="E48" s="27">
        <v>11</v>
      </c>
      <c r="F48" s="27" t="s">
        <v>689</v>
      </c>
      <c r="G48" s="28" t="s">
        <v>690</v>
      </c>
      <c r="H48" s="28" t="s">
        <v>706</v>
      </c>
    </row>
    <row r="49" spans="1:8" ht="25.5">
      <c r="A49" s="27">
        <v>11022</v>
      </c>
      <c r="B49" s="27" t="s">
        <v>743</v>
      </c>
      <c r="C49" s="28" t="s">
        <v>704</v>
      </c>
      <c r="D49" s="29" t="s">
        <v>744</v>
      </c>
      <c r="E49" s="27">
        <v>11</v>
      </c>
      <c r="F49" s="27" t="s">
        <v>689</v>
      </c>
      <c r="G49" s="28" t="s">
        <v>690</v>
      </c>
      <c r="H49" s="28" t="s">
        <v>706</v>
      </c>
    </row>
    <row r="50" spans="1:8" ht="25.5">
      <c r="A50" s="27">
        <v>11023</v>
      </c>
      <c r="B50" s="27" t="s">
        <v>745</v>
      </c>
      <c r="C50" s="28" t="s">
        <v>704</v>
      </c>
      <c r="D50" s="29" t="s">
        <v>746</v>
      </c>
      <c r="E50" s="27">
        <v>11</v>
      </c>
      <c r="F50" s="27" t="s">
        <v>693</v>
      </c>
      <c r="G50" s="28" t="s">
        <v>297</v>
      </c>
      <c r="H50" s="28" t="s">
        <v>706</v>
      </c>
    </row>
    <row r="51" spans="1:8" ht="25.5">
      <c r="A51" s="27">
        <v>11024</v>
      </c>
      <c r="B51" s="27" t="s">
        <v>747</v>
      </c>
      <c r="C51" s="28" t="s">
        <v>704</v>
      </c>
      <c r="D51" s="29" t="s">
        <v>748</v>
      </c>
      <c r="E51" s="27">
        <v>11</v>
      </c>
      <c r="F51" s="27" t="s">
        <v>719</v>
      </c>
      <c r="G51" s="28" t="s">
        <v>720</v>
      </c>
      <c r="H51" s="28" t="s">
        <v>706</v>
      </c>
    </row>
    <row r="52" spans="1:8" ht="25.5">
      <c r="A52" s="27">
        <v>11026</v>
      </c>
      <c r="B52" s="27" t="s">
        <v>749</v>
      </c>
      <c r="C52" s="28" t="s">
        <v>704</v>
      </c>
      <c r="D52" s="29" t="s">
        <v>750</v>
      </c>
      <c r="E52" s="27">
        <v>11</v>
      </c>
      <c r="F52" s="27" t="s">
        <v>719</v>
      </c>
      <c r="G52" s="28" t="s">
        <v>720</v>
      </c>
      <c r="H52" s="28" t="s">
        <v>706</v>
      </c>
    </row>
    <row r="53" spans="1:8" ht="25.5">
      <c r="A53" s="27">
        <v>11027</v>
      </c>
      <c r="B53" s="27" t="s">
        <v>751</v>
      </c>
      <c r="C53" s="28" t="s">
        <v>704</v>
      </c>
      <c r="D53" s="29" t="s">
        <v>752</v>
      </c>
      <c r="E53" s="27">
        <v>11</v>
      </c>
      <c r="F53" s="27" t="s">
        <v>687</v>
      </c>
      <c r="G53" s="28" t="s">
        <v>688</v>
      </c>
      <c r="H53" s="28" t="s">
        <v>706</v>
      </c>
    </row>
    <row r="54" spans="1:8" ht="25.5">
      <c r="A54" s="27">
        <v>11028</v>
      </c>
      <c r="B54" s="27" t="s">
        <v>753</v>
      </c>
      <c r="C54" s="28" t="s">
        <v>704</v>
      </c>
      <c r="D54" s="29" t="s">
        <v>754</v>
      </c>
      <c r="E54" s="27">
        <v>11</v>
      </c>
      <c r="F54" s="27" t="s">
        <v>677</v>
      </c>
      <c r="G54" s="28" t="s">
        <v>298</v>
      </c>
      <c r="H54" s="28" t="s">
        <v>706</v>
      </c>
    </row>
    <row r="55" spans="1:8" ht="25.5">
      <c r="A55" s="27">
        <v>11033</v>
      </c>
      <c r="B55" s="27" t="s">
        <v>755</v>
      </c>
      <c r="C55" s="28" t="s">
        <v>704</v>
      </c>
      <c r="D55" s="29" t="s">
        <v>756</v>
      </c>
      <c r="E55" s="27">
        <v>11</v>
      </c>
      <c r="F55" s="27" t="s">
        <v>683</v>
      </c>
      <c r="G55" s="28" t="s">
        <v>684</v>
      </c>
      <c r="H55" s="28" t="s">
        <v>706</v>
      </c>
    </row>
    <row r="56" spans="1:8" ht="25.5">
      <c r="A56" s="27">
        <v>11034</v>
      </c>
      <c r="B56" s="27" t="s">
        <v>757</v>
      </c>
      <c r="C56" s="28" t="s">
        <v>704</v>
      </c>
      <c r="D56" s="29" t="s">
        <v>758</v>
      </c>
      <c r="E56" s="27">
        <v>11</v>
      </c>
      <c r="F56" s="27" t="s">
        <v>701</v>
      </c>
      <c r="G56" s="28" t="s">
        <v>702</v>
      </c>
      <c r="H56" s="28" t="s">
        <v>706</v>
      </c>
    </row>
    <row r="57" spans="1:8" ht="25.5">
      <c r="A57" s="27">
        <v>11035</v>
      </c>
      <c r="B57" s="27" t="s">
        <v>759</v>
      </c>
      <c r="C57" s="28" t="s">
        <v>704</v>
      </c>
      <c r="D57" s="29" t="s">
        <v>760</v>
      </c>
      <c r="E57" s="27">
        <v>11</v>
      </c>
      <c r="F57" s="27" t="s">
        <v>669</v>
      </c>
      <c r="G57" s="28" t="s">
        <v>295</v>
      </c>
      <c r="H57" s="28" t="s">
        <v>706</v>
      </c>
    </row>
    <row r="58" spans="1:8" ht="25.5">
      <c r="A58" s="27">
        <v>11036</v>
      </c>
      <c r="B58" s="27" t="s">
        <v>761</v>
      </c>
      <c r="C58" s="28" t="s">
        <v>704</v>
      </c>
      <c r="D58" s="29" t="s">
        <v>762</v>
      </c>
      <c r="E58" s="27">
        <v>11</v>
      </c>
      <c r="F58" s="27" t="s">
        <v>669</v>
      </c>
      <c r="G58" s="28" t="s">
        <v>295</v>
      </c>
      <c r="H58" s="28" t="s">
        <v>706</v>
      </c>
    </row>
    <row r="59" spans="1:8" ht="25.5">
      <c r="A59" s="27">
        <v>11037</v>
      </c>
      <c r="B59" s="27" t="s">
        <v>763</v>
      </c>
      <c r="C59" s="28" t="s">
        <v>704</v>
      </c>
      <c r="D59" s="29" t="s">
        <v>764</v>
      </c>
      <c r="E59" s="27">
        <v>11</v>
      </c>
      <c r="F59" s="27" t="s">
        <v>765</v>
      </c>
      <c r="G59" s="28" t="s">
        <v>299</v>
      </c>
      <c r="H59" s="28" t="s">
        <v>706</v>
      </c>
    </row>
    <row r="60" spans="1:8" ht="25.5">
      <c r="A60" s="27">
        <v>11038</v>
      </c>
      <c r="B60" s="27" t="s">
        <v>767</v>
      </c>
      <c r="C60" s="28" t="s">
        <v>704</v>
      </c>
      <c r="D60" s="29" t="s">
        <v>768</v>
      </c>
      <c r="E60" s="27">
        <v>11</v>
      </c>
      <c r="F60" s="27" t="s">
        <v>765</v>
      </c>
      <c r="G60" s="28" t="s">
        <v>299</v>
      </c>
      <c r="H60" s="28" t="s">
        <v>706</v>
      </c>
    </row>
    <row r="61" spans="1:8" ht="25.5">
      <c r="A61" s="27">
        <v>11044</v>
      </c>
      <c r="B61" s="27" t="s">
        <v>769</v>
      </c>
      <c r="C61" s="28" t="s">
        <v>704</v>
      </c>
      <c r="D61" s="29" t="s">
        <v>770</v>
      </c>
      <c r="E61" s="27">
        <v>11</v>
      </c>
      <c r="F61" s="27" t="s">
        <v>685</v>
      </c>
      <c r="G61" s="28" t="s">
        <v>300</v>
      </c>
      <c r="H61" s="28" t="s">
        <v>706</v>
      </c>
    </row>
    <row r="62" spans="1:8" ht="25.5">
      <c r="A62" s="27">
        <v>11049</v>
      </c>
      <c r="B62" s="27" t="s">
        <v>771</v>
      </c>
      <c r="C62" s="28" t="s">
        <v>704</v>
      </c>
      <c r="D62" s="29" t="s">
        <v>772</v>
      </c>
      <c r="E62" s="27">
        <v>11</v>
      </c>
      <c r="F62" s="27" t="s">
        <v>685</v>
      </c>
      <c r="G62" s="28" t="s">
        <v>300</v>
      </c>
      <c r="H62" s="28" t="s">
        <v>706</v>
      </c>
    </row>
    <row r="63" spans="1:8" ht="25.5">
      <c r="A63" s="27">
        <v>11050</v>
      </c>
      <c r="B63" s="27" t="s">
        <v>773</v>
      </c>
      <c r="C63" s="28" t="s">
        <v>704</v>
      </c>
      <c r="D63" s="29" t="s">
        <v>774</v>
      </c>
      <c r="E63" s="27">
        <v>11</v>
      </c>
      <c r="F63" s="27" t="s">
        <v>685</v>
      </c>
      <c r="G63" s="28" t="s">
        <v>300</v>
      </c>
      <c r="H63" s="28" t="s">
        <v>706</v>
      </c>
    </row>
    <row r="64" spans="1:8" ht="25.5">
      <c r="A64" s="27">
        <v>11052</v>
      </c>
      <c r="B64" s="27" t="s">
        <v>775</v>
      </c>
      <c r="C64" s="28" t="s">
        <v>704</v>
      </c>
      <c r="D64" s="29" t="s">
        <v>776</v>
      </c>
      <c r="E64" s="27">
        <v>11</v>
      </c>
      <c r="F64" s="27" t="s">
        <v>685</v>
      </c>
      <c r="G64" s="28" t="s">
        <v>300</v>
      </c>
      <c r="H64" s="28" t="s">
        <v>706</v>
      </c>
    </row>
    <row r="65" spans="1:8" ht="25.5">
      <c r="A65" s="27">
        <v>11058</v>
      </c>
      <c r="B65" s="27" t="s">
        <v>777</v>
      </c>
      <c r="C65" s="28" t="s">
        <v>704</v>
      </c>
      <c r="D65" s="29" t="s">
        <v>778</v>
      </c>
      <c r="E65" s="27">
        <v>11</v>
      </c>
      <c r="F65" s="27" t="s">
        <v>687</v>
      </c>
      <c r="G65" s="28" t="s">
        <v>688</v>
      </c>
      <c r="H65" s="28" t="s">
        <v>706</v>
      </c>
    </row>
    <row r="66" spans="1:8" ht="38.25">
      <c r="A66" s="27">
        <v>11059</v>
      </c>
      <c r="B66" s="27" t="s">
        <v>779</v>
      </c>
      <c r="C66" s="28" t="s">
        <v>704</v>
      </c>
      <c r="D66" s="29" t="s">
        <v>780</v>
      </c>
      <c r="E66" s="27">
        <v>11</v>
      </c>
      <c r="F66" s="27" t="s">
        <v>687</v>
      </c>
      <c r="G66" s="28" t="s">
        <v>688</v>
      </c>
      <c r="H66" s="28" t="s">
        <v>706</v>
      </c>
    </row>
    <row r="67" spans="1:8" ht="25.5">
      <c r="A67" s="27">
        <v>11063</v>
      </c>
      <c r="B67" s="27" t="s">
        <v>781</v>
      </c>
      <c r="C67" s="28" t="s">
        <v>704</v>
      </c>
      <c r="D67" s="29" t="s">
        <v>782</v>
      </c>
      <c r="E67" s="27">
        <v>11</v>
      </c>
      <c r="F67" s="27" t="s">
        <v>687</v>
      </c>
      <c r="G67" s="28" t="s">
        <v>688</v>
      </c>
      <c r="H67" s="28" t="s">
        <v>706</v>
      </c>
    </row>
    <row r="68" spans="1:8" ht="25.5">
      <c r="A68" s="27">
        <v>11065</v>
      </c>
      <c r="B68" s="27" t="s">
        <v>783</v>
      </c>
      <c r="C68" s="28" t="s">
        <v>704</v>
      </c>
      <c r="D68" s="29" t="s">
        <v>784</v>
      </c>
      <c r="E68" s="27">
        <v>11</v>
      </c>
      <c r="F68" s="27" t="s">
        <v>719</v>
      </c>
      <c r="G68" s="28" t="s">
        <v>720</v>
      </c>
      <c r="H68" s="28" t="s">
        <v>706</v>
      </c>
    </row>
    <row r="69" spans="1:8" ht="25.5">
      <c r="A69" s="27">
        <v>11068</v>
      </c>
      <c r="B69" s="27" t="s">
        <v>785</v>
      </c>
      <c r="C69" s="28" t="s">
        <v>704</v>
      </c>
      <c r="D69" s="29" t="s">
        <v>786</v>
      </c>
      <c r="E69" s="27">
        <v>11</v>
      </c>
      <c r="F69" s="27" t="s">
        <v>765</v>
      </c>
      <c r="G69" s="28" t="s">
        <v>299</v>
      </c>
      <c r="H69" s="28" t="s">
        <v>706</v>
      </c>
    </row>
    <row r="70" spans="1:8" ht="25.5">
      <c r="A70" s="27">
        <v>11071</v>
      </c>
      <c r="B70" s="27" t="s">
        <v>787</v>
      </c>
      <c r="C70" s="28" t="s">
        <v>704</v>
      </c>
      <c r="D70" s="29" t="s">
        <v>788</v>
      </c>
      <c r="E70" s="27">
        <v>11</v>
      </c>
      <c r="F70" s="27" t="s">
        <v>719</v>
      </c>
      <c r="G70" s="28" t="s">
        <v>720</v>
      </c>
      <c r="H70" s="28" t="s">
        <v>706</v>
      </c>
    </row>
    <row r="71" spans="1:8" ht="25.5">
      <c r="A71" s="27">
        <v>11072</v>
      </c>
      <c r="B71" s="27" t="s">
        <v>789</v>
      </c>
      <c r="C71" s="28" t="s">
        <v>704</v>
      </c>
      <c r="D71" s="29" t="s">
        <v>790</v>
      </c>
      <c r="E71" s="27">
        <v>11</v>
      </c>
      <c r="F71" s="27" t="s">
        <v>662</v>
      </c>
      <c r="G71" s="28" t="s">
        <v>663</v>
      </c>
      <c r="H71" s="28" t="s">
        <v>706</v>
      </c>
    </row>
    <row r="72" spans="1:8" ht="25.5">
      <c r="A72" s="27">
        <v>11074</v>
      </c>
      <c r="B72" s="27" t="s">
        <v>791</v>
      </c>
      <c r="C72" s="28" t="s">
        <v>660</v>
      </c>
      <c r="D72" s="29" t="s">
        <v>792</v>
      </c>
      <c r="E72" s="27">
        <v>11</v>
      </c>
      <c r="F72" s="27" t="s">
        <v>662</v>
      </c>
      <c r="G72" s="28" t="s">
        <v>663</v>
      </c>
      <c r="H72" s="28" t="s">
        <v>706</v>
      </c>
    </row>
    <row r="73" spans="1:8" ht="38.25">
      <c r="A73" s="27">
        <v>11075</v>
      </c>
      <c r="B73" s="27" t="s">
        <v>793</v>
      </c>
      <c r="C73" s="28" t="s">
        <v>704</v>
      </c>
      <c r="D73" s="29" t="s">
        <v>794</v>
      </c>
      <c r="E73" s="27">
        <v>11</v>
      </c>
      <c r="F73" s="27" t="s">
        <v>662</v>
      </c>
      <c r="G73" s="28" t="s">
        <v>663</v>
      </c>
      <c r="H73" s="28" t="s">
        <v>706</v>
      </c>
    </row>
    <row r="74" spans="1:8" ht="25.5">
      <c r="A74" s="27">
        <v>11079</v>
      </c>
      <c r="B74" s="27" t="s">
        <v>795</v>
      </c>
      <c r="C74" s="28" t="s">
        <v>704</v>
      </c>
      <c r="D74" s="29" t="s">
        <v>796</v>
      </c>
      <c r="E74" s="27">
        <v>11</v>
      </c>
      <c r="F74" s="27" t="s">
        <v>671</v>
      </c>
      <c r="G74" s="28" t="s">
        <v>672</v>
      </c>
      <c r="H74" s="28" t="s">
        <v>706</v>
      </c>
    </row>
    <row r="75" spans="1:8" ht="25.5">
      <c r="A75" s="27">
        <v>11082</v>
      </c>
      <c r="B75" s="27" t="s">
        <v>797</v>
      </c>
      <c r="C75" s="28" t="s">
        <v>704</v>
      </c>
      <c r="D75" s="29" t="s">
        <v>798</v>
      </c>
      <c r="E75" s="27">
        <v>11</v>
      </c>
      <c r="F75" s="27" t="s">
        <v>687</v>
      </c>
      <c r="G75" s="28" t="s">
        <v>688</v>
      </c>
      <c r="H75" s="28" t="s">
        <v>706</v>
      </c>
    </row>
    <row r="76" spans="1:8" ht="25.5">
      <c r="A76" s="27">
        <v>11083</v>
      </c>
      <c r="B76" s="27" t="s">
        <v>799</v>
      </c>
      <c r="C76" s="28" t="s">
        <v>704</v>
      </c>
      <c r="D76" s="29" t="s">
        <v>800</v>
      </c>
      <c r="E76" s="27">
        <v>11</v>
      </c>
      <c r="F76" s="27" t="s">
        <v>675</v>
      </c>
      <c r="G76" s="28" t="s">
        <v>676</v>
      </c>
      <c r="H76" s="28" t="s">
        <v>706</v>
      </c>
    </row>
    <row r="77" spans="1:8" ht="25.5">
      <c r="A77" s="27">
        <v>11084</v>
      </c>
      <c r="B77" s="27" t="s">
        <v>801</v>
      </c>
      <c r="C77" s="28" t="s">
        <v>704</v>
      </c>
      <c r="D77" s="29" t="s">
        <v>802</v>
      </c>
      <c r="E77" s="27">
        <v>11</v>
      </c>
      <c r="F77" s="27" t="s">
        <v>665</v>
      </c>
      <c r="G77" s="28" t="s">
        <v>666</v>
      </c>
      <c r="H77" s="28" t="s">
        <v>706</v>
      </c>
    </row>
    <row r="78" spans="1:8" ht="25.5">
      <c r="A78" s="27">
        <v>11085</v>
      </c>
      <c r="B78" s="27" t="s">
        <v>803</v>
      </c>
      <c r="C78" s="28" t="s">
        <v>704</v>
      </c>
      <c r="D78" s="29" t="s">
        <v>804</v>
      </c>
      <c r="E78" s="27">
        <v>11</v>
      </c>
      <c r="F78" s="27" t="s">
        <v>669</v>
      </c>
      <c r="G78" s="28" t="s">
        <v>295</v>
      </c>
      <c r="H78" s="28" t="s">
        <v>706</v>
      </c>
    </row>
    <row r="79" spans="1:8" ht="25.5">
      <c r="A79" s="27">
        <v>11086</v>
      </c>
      <c r="B79" s="27" t="s">
        <v>805</v>
      </c>
      <c r="C79" s="28" t="s">
        <v>704</v>
      </c>
      <c r="D79" s="29" t="s">
        <v>806</v>
      </c>
      <c r="E79" s="27">
        <v>11</v>
      </c>
      <c r="F79" s="27" t="s">
        <v>669</v>
      </c>
      <c r="G79" s="28" t="s">
        <v>295</v>
      </c>
      <c r="H79" s="28" t="s">
        <v>706</v>
      </c>
    </row>
    <row r="80" spans="1:8" ht="25.5">
      <c r="A80" s="27">
        <v>11087</v>
      </c>
      <c r="B80" s="27" t="s">
        <v>807</v>
      </c>
      <c r="C80" s="28" t="s">
        <v>704</v>
      </c>
      <c r="D80" s="29" t="s">
        <v>808</v>
      </c>
      <c r="E80" s="27">
        <v>11</v>
      </c>
      <c r="F80" s="27" t="s">
        <v>669</v>
      </c>
      <c r="G80" s="28" t="s">
        <v>295</v>
      </c>
      <c r="H80" s="28" t="s">
        <v>706</v>
      </c>
    </row>
    <row r="81" spans="1:8" ht="25.5">
      <c r="A81" s="27">
        <v>11087.1</v>
      </c>
      <c r="B81" s="27" t="s">
        <v>807</v>
      </c>
      <c r="C81" s="28" t="s">
        <v>704</v>
      </c>
      <c r="D81" s="29" t="s">
        <v>808</v>
      </c>
      <c r="E81" s="27">
        <v>11</v>
      </c>
      <c r="F81" s="27" t="s">
        <v>671</v>
      </c>
      <c r="G81" s="28" t="s">
        <v>672</v>
      </c>
      <c r="H81" s="28" t="s">
        <v>706</v>
      </c>
    </row>
    <row r="82" spans="1:8" ht="25.5">
      <c r="A82" s="27">
        <v>11088</v>
      </c>
      <c r="B82" s="27" t="s">
        <v>809</v>
      </c>
      <c r="C82" s="28" t="s">
        <v>704</v>
      </c>
      <c r="D82" s="29" t="s">
        <v>810</v>
      </c>
      <c r="E82" s="27">
        <v>11</v>
      </c>
      <c r="F82" s="27" t="s">
        <v>687</v>
      </c>
      <c r="G82" s="28" t="s">
        <v>688</v>
      </c>
      <c r="H82" s="28" t="s">
        <v>706</v>
      </c>
    </row>
    <row r="83" spans="1:8" ht="25.5">
      <c r="A83" s="27">
        <v>11089</v>
      </c>
      <c r="B83" s="27" t="s">
        <v>811</v>
      </c>
      <c r="C83" s="28" t="s">
        <v>704</v>
      </c>
      <c r="D83" s="29" t="s">
        <v>812</v>
      </c>
      <c r="E83" s="27">
        <v>11</v>
      </c>
      <c r="F83" s="27" t="s">
        <v>687</v>
      </c>
      <c r="G83" s="28" t="s">
        <v>688</v>
      </c>
      <c r="H83" s="28" t="s">
        <v>706</v>
      </c>
    </row>
    <row r="84" spans="1:8" ht="25.5">
      <c r="A84" s="27">
        <v>11090</v>
      </c>
      <c r="B84" s="27" t="s">
        <v>813</v>
      </c>
      <c r="C84" s="28" t="s">
        <v>704</v>
      </c>
      <c r="D84" s="29" t="s">
        <v>814</v>
      </c>
      <c r="E84" s="27">
        <v>11</v>
      </c>
      <c r="F84" s="27" t="s">
        <v>687</v>
      </c>
      <c r="G84" s="28" t="s">
        <v>688</v>
      </c>
      <c r="H84" s="28" t="s">
        <v>706</v>
      </c>
    </row>
    <row r="85" spans="1:8" ht="25.5">
      <c r="A85" s="27">
        <v>11091</v>
      </c>
      <c r="B85" s="27" t="s">
        <v>815</v>
      </c>
      <c r="C85" s="28" t="s">
        <v>704</v>
      </c>
      <c r="D85" s="29" t="s">
        <v>816</v>
      </c>
      <c r="E85" s="27">
        <v>11</v>
      </c>
      <c r="F85" s="27" t="s">
        <v>691</v>
      </c>
      <c r="G85" s="28" t="s">
        <v>296</v>
      </c>
      <c r="H85" s="28" t="s">
        <v>706</v>
      </c>
    </row>
    <row r="86" spans="1:8" ht="25.5">
      <c r="A86" s="27">
        <v>11092</v>
      </c>
      <c r="B86" s="27" t="s">
        <v>817</v>
      </c>
      <c r="C86" s="28" t="s">
        <v>704</v>
      </c>
      <c r="D86" s="29" t="s">
        <v>818</v>
      </c>
      <c r="E86" s="27">
        <v>11</v>
      </c>
      <c r="F86" s="27" t="s">
        <v>687</v>
      </c>
      <c r="G86" s="28" t="s">
        <v>688</v>
      </c>
      <c r="H86" s="28" t="s">
        <v>706</v>
      </c>
    </row>
    <row r="87" spans="1:8" ht="25.5">
      <c r="A87" s="27">
        <v>11093</v>
      </c>
      <c r="B87" s="27" t="s">
        <v>819</v>
      </c>
      <c r="C87" s="28" t="s">
        <v>704</v>
      </c>
      <c r="D87" s="29" t="s">
        <v>820</v>
      </c>
      <c r="E87" s="27">
        <v>11</v>
      </c>
      <c r="F87" s="27" t="s">
        <v>671</v>
      </c>
      <c r="G87" s="28" t="s">
        <v>672</v>
      </c>
      <c r="H87" s="28" t="s">
        <v>706</v>
      </c>
    </row>
    <row r="88" spans="1:8" ht="25.5">
      <c r="A88" s="27">
        <v>11094</v>
      </c>
      <c r="B88" s="27" t="s">
        <v>821</v>
      </c>
      <c r="C88" s="28" t="s">
        <v>704</v>
      </c>
      <c r="D88" s="29" t="s">
        <v>822</v>
      </c>
      <c r="E88" s="27">
        <v>11</v>
      </c>
      <c r="F88" s="27" t="s">
        <v>691</v>
      </c>
      <c r="G88" s="28" t="s">
        <v>296</v>
      </c>
      <c r="H88" s="28" t="s">
        <v>706</v>
      </c>
    </row>
    <row r="89" spans="1:8" ht="25.5">
      <c r="A89" s="27">
        <v>11095</v>
      </c>
      <c r="B89" s="27" t="s">
        <v>823</v>
      </c>
      <c r="C89" s="28" t="s">
        <v>704</v>
      </c>
      <c r="D89" s="29" t="s">
        <v>824</v>
      </c>
      <c r="E89" s="27">
        <v>11</v>
      </c>
      <c r="F89" s="27" t="s">
        <v>719</v>
      </c>
      <c r="G89" s="28" t="s">
        <v>720</v>
      </c>
      <c r="H89" s="28" t="s">
        <v>706</v>
      </c>
    </row>
    <row r="90" spans="1:8" ht="25.5">
      <c r="A90" s="27">
        <v>11096</v>
      </c>
      <c r="B90" s="27" t="s">
        <v>825</v>
      </c>
      <c r="C90" s="28" t="s">
        <v>704</v>
      </c>
      <c r="D90" s="29" t="s">
        <v>826</v>
      </c>
      <c r="E90" s="27">
        <v>11</v>
      </c>
      <c r="F90" s="27" t="s">
        <v>671</v>
      </c>
      <c r="G90" s="28" t="s">
        <v>672</v>
      </c>
      <c r="H90" s="28" t="s">
        <v>706</v>
      </c>
    </row>
    <row r="91" spans="1:8" ht="25.5">
      <c r="A91" s="27">
        <v>11097</v>
      </c>
      <c r="B91" s="27" t="s">
        <v>827</v>
      </c>
      <c r="C91" s="28" t="s">
        <v>704</v>
      </c>
      <c r="D91" s="29" t="s">
        <v>828</v>
      </c>
      <c r="E91" s="27">
        <v>11</v>
      </c>
      <c r="F91" s="27" t="s">
        <v>689</v>
      </c>
      <c r="G91" s="28" t="s">
        <v>690</v>
      </c>
      <c r="H91" s="28" t="s">
        <v>706</v>
      </c>
    </row>
    <row r="92" spans="1:8" ht="25.5">
      <c r="A92" s="27">
        <v>11098</v>
      </c>
      <c r="B92" s="27" t="s">
        <v>829</v>
      </c>
      <c r="C92" s="28" t="s">
        <v>704</v>
      </c>
      <c r="D92" s="29" t="s">
        <v>293</v>
      </c>
      <c r="E92" s="27">
        <v>11</v>
      </c>
      <c r="F92" s="27" t="s">
        <v>691</v>
      </c>
      <c r="G92" s="28" t="s">
        <v>296</v>
      </c>
      <c r="H92" s="28" t="s">
        <v>706</v>
      </c>
    </row>
    <row r="93" spans="1:8" ht="25.5">
      <c r="A93" s="27">
        <v>11099</v>
      </c>
      <c r="B93" s="27" t="s">
        <v>830</v>
      </c>
      <c r="C93" s="28" t="s">
        <v>704</v>
      </c>
      <c r="D93" s="29" t="s">
        <v>831</v>
      </c>
      <c r="E93" s="27">
        <v>11</v>
      </c>
      <c r="F93" s="27" t="s">
        <v>669</v>
      </c>
      <c r="G93" s="28" t="s">
        <v>295</v>
      </c>
      <c r="H93" s="28" t="s">
        <v>706</v>
      </c>
    </row>
    <row r="94" spans="1:8" ht="25.5">
      <c r="A94" s="27">
        <v>11100.1</v>
      </c>
      <c r="B94" s="27" t="s">
        <v>832</v>
      </c>
      <c r="C94" s="28" t="s">
        <v>704</v>
      </c>
      <c r="D94" s="29" t="s">
        <v>833</v>
      </c>
      <c r="E94" s="27">
        <v>11</v>
      </c>
      <c r="F94" s="27" t="s">
        <v>689</v>
      </c>
      <c r="G94" s="28" t="s">
        <v>690</v>
      </c>
      <c r="H94" s="28" t="s">
        <v>706</v>
      </c>
    </row>
    <row r="95" spans="1:8" ht="25.5">
      <c r="A95" s="27">
        <v>11101</v>
      </c>
      <c r="B95" s="27" t="s">
        <v>834</v>
      </c>
      <c r="C95" s="28" t="s">
        <v>704</v>
      </c>
      <c r="D95" s="29" t="s">
        <v>835</v>
      </c>
      <c r="E95" s="27">
        <v>11</v>
      </c>
      <c r="F95" s="27" t="s">
        <v>691</v>
      </c>
      <c r="G95" s="28" t="s">
        <v>296</v>
      </c>
      <c r="H95" s="28" t="s">
        <v>706</v>
      </c>
    </row>
    <row r="96" spans="1:8" ht="25.5">
      <c r="A96" s="27">
        <v>11102</v>
      </c>
      <c r="B96" s="27" t="s">
        <v>836</v>
      </c>
      <c r="C96" s="28" t="s">
        <v>704</v>
      </c>
      <c r="D96" s="29" t="s">
        <v>837</v>
      </c>
      <c r="E96" s="27">
        <v>11</v>
      </c>
      <c r="F96" s="27" t="s">
        <v>671</v>
      </c>
      <c r="G96" s="28" t="s">
        <v>672</v>
      </c>
      <c r="H96" s="28" t="s">
        <v>706</v>
      </c>
    </row>
    <row r="97" spans="1:8" ht="25.5">
      <c r="A97" s="27">
        <v>11103</v>
      </c>
      <c r="B97" s="27" t="s">
        <v>838</v>
      </c>
      <c r="C97" s="28" t="s">
        <v>704</v>
      </c>
      <c r="D97" s="29" t="s">
        <v>294</v>
      </c>
      <c r="E97" s="27">
        <v>11</v>
      </c>
      <c r="F97" s="27" t="s">
        <v>669</v>
      </c>
      <c r="G97" s="28" t="s">
        <v>295</v>
      </c>
      <c r="H97" s="28" t="s">
        <v>706</v>
      </c>
    </row>
    <row r="98" spans="1:8" ht="25.5">
      <c r="A98" s="27">
        <v>11104</v>
      </c>
      <c r="B98" s="27" t="s">
        <v>839</v>
      </c>
      <c r="C98" s="28" t="s">
        <v>704</v>
      </c>
      <c r="D98" s="29" t="s">
        <v>840</v>
      </c>
      <c r="E98" s="27">
        <v>11</v>
      </c>
      <c r="F98" s="27" t="s">
        <v>719</v>
      </c>
      <c r="G98" s="28" t="s">
        <v>720</v>
      </c>
      <c r="H98" s="28" t="s">
        <v>706</v>
      </c>
    </row>
    <row r="99" spans="1:8" ht="25.5">
      <c r="A99" s="27">
        <v>11105</v>
      </c>
      <c r="B99" s="27" t="s">
        <v>841</v>
      </c>
      <c r="C99" s="28" t="s">
        <v>704</v>
      </c>
      <c r="D99" s="29" t="s">
        <v>842</v>
      </c>
      <c r="E99" s="27">
        <v>11</v>
      </c>
      <c r="F99" s="27" t="s">
        <v>671</v>
      </c>
      <c r="G99" s="28" t="s">
        <v>672</v>
      </c>
      <c r="H99" s="28" t="s">
        <v>706</v>
      </c>
    </row>
    <row r="100" spans="1:8" ht="25.5">
      <c r="A100" s="27">
        <v>11106</v>
      </c>
      <c r="B100" s="27" t="s">
        <v>843</v>
      </c>
      <c r="C100" s="28" t="s">
        <v>704</v>
      </c>
      <c r="D100" s="29" t="s">
        <v>844</v>
      </c>
      <c r="E100" s="27">
        <v>11</v>
      </c>
      <c r="F100" s="27" t="s">
        <v>687</v>
      </c>
      <c r="G100" s="28" t="s">
        <v>688</v>
      </c>
      <c r="H100" s="28" t="s">
        <v>706</v>
      </c>
    </row>
    <row r="101" spans="1:8" ht="25.5">
      <c r="A101" s="27">
        <v>11107</v>
      </c>
      <c r="B101" s="27" t="s">
        <v>845</v>
      </c>
      <c r="C101" s="28" t="s">
        <v>704</v>
      </c>
      <c r="D101" s="29" t="s">
        <v>846</v>
      </c>
      <c r="E101" s="27">
        <v>11</v>
      </c>
      <c r="F101" s="27" t="s">
        <v>689</v>
      </c>
      <c r="G101" s="28" t="s">
        <v>690</v>
      </c>
      <c r="H101" s="28" t="s">
        <v>706</v>
      </c>
    </row>
    <row r="102" spans="1:8" ht="25.5">
      <c r="A102" s="27">
        <v>11108</v>
      </c>
      <c r="B102" s="27" t="s">
        <v>847</v>
      </c>
      <c r="C102" s="28" t="s">
        <v>704</v>
      </c>
      <c r="D102" s="29" t="s">
        <v>848</v>
      </c>
      <c r="E102" s="27">
        <v>11</v>
      </c>
      <c r="F102" s="27" t="s">
        <v>677</v>
      </c>
      <c r="G102" s="28" t="s">
        <v>298</v>
      </c>
      <c r="H102" s="28" t="s">
        <v>706</v>
      </c>
    </row>
    <row r="103" spans="1:8" ht="25.5">
      <c r="A103" s="27">
        <v>11109</v>
      </c>
      <c r="B103" s="27" t="s">
        <v>849</v>
      </c>
      <c r="C103" s="28" t="s">
        <v>704</v>
      </c>
      <c r="D103" s="29" t="s">
        <v>850</v>
      </c>
      <c r="E103" s="27">
        <v>11</v>
      </c>
      <c r="F103" s="27" t="s">
        <v>677</v>
      </c>
      <c r="G103" s="28" t="s">
        <v>298</v>
      </c>
      <c r="H103" s="28" t="s">
        <v>706</v>
      </c>
    </row>
    <row r="104" spans="1:8" ht="25.5">
      <c r="A104" s="27">
        <v>11109.1</v>
      </c>
      <c r="B104" s="27" t="s">
        <v>849</v>
      </c>
      <c r="C104" s="28" t="s">
        <v>704</v>
      </c>
      <c r="D104" s="29" t="s">
        <v>850</v>
      </c>
      <c r="E104" s="27">
        <v>11</v>
      </c>
      <c r="F104" s="27" t="s">
        <v>679</v>
      </c>
      <c r="G104" s="28" t="s">
        <v>301</v>
      </c>
      <c r="H104" s="28" t="s">
        <v>706</v>
      </c>
    </row>
    <row r="105" spans="1:8" ht="25.5">
      <c r="A105" s="27">
        <v>11110.1</v>
      </c>
      <c r="B105" s="27" t="s">
        <v>851</v>
      </c>
      <c r="C105" s="28" t="s">
        <v>704</v>
      </c>
      <c r="D105" s="29" t="s">
        <v>852</v>
      </c>
      <c r="E105" s="27">
        <v>11</v>
      </c>
      <c r="F105" s="27" t="s">
        <v>853</v>
      </c>
      <c r="G105" s="28" t="s">
        <v>854</v>
      </c>
      <c r="H105" s="28" t="s">
        <v>706</v>
      </c>
    </row>
    <row r="106" spans="1:8" ht="25.5">
      <c r="A106" s="27">
        <v>11111</v>
      </c>
      <c r="B106" s="27" t="s">
        <v>855</v>
      </c>
      <c r="C106" s="28" t="s">
        <v>704</v>
      </c>
      <c r="D106" s="29" t="s">
        <v>856</v>
      </c>
      <c r="E106" s="27">
        <v>11</v>
      </c>
      <c r="F106" s="27" t="s">
        <v>669</v>
      </c>
      <c r="G106" s="28" t="s">
        <v>295</v>
      </c>
      <c r="H106" s="28" t="s">
        <v>706</v>
      </c>
    </row>
    <row r="107" spans="1:8" ht="25.5">
      <c r="A107" s="27">
        <v>11112</v>
      </c>
      <c r="B107" s="27" t="s">
        <v>857</v>
      </c>
      <c r="C107" s="28" t="s">
        <v>704</v>
      </c>
      <c r="D107" s="29" t="s">
        <v>858</v>
      </c>
      <c r="E107" s="27">
        <v>11</v>
      </c>
      <c r="F107" s="27" t="s">
        <v>669</v>
      </c>
      <c r="G107" s="28" t="s">
        <v>295</v>
      </c>
      <c r="H107" s="28" t="s">
        <v>706</v>
      </c>
    </row>
    <row r="108" spans="1:8" ht="25.5">
      <c r="A108" s="27">
        <v>11113</v>
      </c>
      <c r="B108" s="27" t="s">
        <v>859</v>
      </c>
      <c r="C108" s="28" t="s">
        <v>704</v>
      </c>
      <c r="D108" s="29" t="s">
        <v>860</v>
      </c>
      <c r="E108" s="27">
        <v>11</v>
      </c>
      <c r="F108" s="27" t="s">
        <v>719</v>
      </c>
      <c r="G108" s="28" t="s">
        <v>720</v>
      </c>
      <c r="H108" s="28" t="s">
        <v>706</v>
      </c>
    </row>
    <row r="109" spans="1:8" ht="25.5">
      <c r="A109" s="27">
        <v>11113.1</v>
      </c>
      <c r="B109" s="27" t="s">
        <v>859</v>
      </c>
      <c r="C109" s="28" t="s">
        <v>704</v>
      </c>
      <c r="D109" s="29" t="s">
        <v>861</v>
      </c>
      <c r="E109" s="27">
        <v>11</v>
      </c>
      <c r="F109" s="27" t="s">
        <v>765</v>
      </c>
      <c r="G109" s="28" t="s">
        <v>299</v>
      </c>
      <c r="H109" s="28" t="s">
        <v>706</v>
      </c>
    </row>
    <row r="110" spans="1:8" ht="25.5">
      <c r="A110" s="27">
        <v>11113.2</v>
      </c>
      <c r="B110" s="27" t="s">
        <v>859</v>
      </c>
      <c r="C110" s="28" t="s">
        <v>704</v>
      </c>
      <c r="D110" s="29" t="s">
        <v>861</v>
      </c>
      <c r="E110" s="27">
        <v>11</v>
      </c>
      <c r="F110" s="27" t="s">
        <v>697</v>
      </c>
      <c r="G110" s="28" t="s">
        <v>698</v>
      </c>
      <c r="H110" s="28" t="s">
        <v>706</v>
      </c>
    </row>
    <row r="111" spans="1:8" ht="25.5">
      <c r="A111" s="27">
        <v>11114.1</v>
      </c>
      <c r="B111" s="27" t="s">
        <v>862</v>
      </c>
      <c r="C111" s="28" t="s">
        <v>704</v>
      </c>
      <c r="D111" s="29" t="s">
        <v>863</v>
      </c>
      <c r="E111" s="27">
        <v>11</v>
      </c>
      <c r="F111" s="27" t="s">
        <v>681</v>
      </c>
      <c r="G111" s="28" t="s">
        <v>682</v>
      </c>
      <c r="H111" s="28" t="s">
        <v>706</v>
      </c>
    </row>
    <row r="112" spans="1:8" ht="25.5">
      <c r="A112" s="27">
        <v>11115</v>
      </c>
      <c r="B112" s="27" t="s">
        <v>864</v>
      </c>
      <c r="C112" s="28" t="s">
        <v>704</v>
      </c>
      <c r="D112" s="29" t="s">
        <v>865</v>
      </c>
      <c r="E112" s="27">
        <v>11</v>
      </c>
      <c r="F112" s="27" t="s">
        <v>679</v>
      </c>
      <c r="G112" s="28" t="s">
        <v>301</v>
      </c>
      <c r="H112" s="28" t="s">
        <v>706</v>
      </c>
    </row>
    <row r="113" spans="1:8" ht="25.5">
      <c r="A113" s="27">
        <v>11116</v>
      </c>
      <c r="B113" s="27" t="s">
        <v>866</v>
      </c>
      <c r="C113" s="28" t="s">
        <v>704</v>
      </c>
      <c r="D113" s="29" t="s">
        <v>867</v>
      </c>
      <c r="E113" s="27">
        <v>11</v>
      </c>
      <c r="F113" s="27" t="s">
        <v>683</v>
      </c>
      <c r="G113" s="28" t="s">
        <v>684</v>
      </c>
      <c r="H113" s="28" t="s">
        <v>706</v>
      </c>
    </row>
    <row r="114" spans="1:8" ht="25.5">
      <c r="A114" s="27">
        <v>11116.1</v>
      </c>
      <c r="B114" s="27" t="s">
        <v>866</v>
      </c>
      <c r="C114" s="28" t="s">
        <v>704</v>
      </c>
      <c r="D114" s="29" t="s">
        <v>867</v>
      </c>
      <c r="E114" s="27">
        <v>11</v>
      </c>
      <c r="F114" s="27" t="s">
        <v>685</v>
      </c>
      <c r="G114" s="28" t="s">
        <v>300</v>
      </c>
      <c r="H114" s="28" t="s">
        <v>706</v>
      </c>
    </row>
    <row r="115" spans="1:8" ht="25.5">
      <c r="A115" s="27">
        <v>11117</v>
      </c>
      <c r="B115" s="27" t="s">
        <v>868</v>
      </c>
      <c r="C115" s="28" t="s">
        <v>704</v>
      </c>
      <c r="D115" s="29" t="s">
        <v>869</v>
      </c>
      <c r="E115" s="27">
        <v>11</v>
      </c>
      <c r="F115" s="27" t="s">
        <v>683</v>
      </c>
      <c r="G115" s="28" t="s">
        <v>684</v>
      </c>
      <c r="H115" s="28" t="s">
        <v>706</v>
      </c>
    </row>
    <row r="116" spans="1:8" ht="25.5">
      <c r="A116" s="27">
        <v>11117.1</v>
      </c>
      <c r="B116" s="27" t="s">
        <v>868</v>
      </c>
      <c r="C116" s="28" t="s">
        <v>704</v>
      </c>
      <c r="D116" s="29" t="s">
        <v>869</v>
      </c>
      <c r="E116" s="27">
        <v>11</v>
      </c>
      <c r="F116" s="27" t="s">
        <v>685</v>
      </c>
      <c r="G116" s="28" t="s">
        <v>300</v>
      </c>
      <c r="H116" s="28" t="s">
        <v>706</v>
      </c>
    </row>
    <row r="117" spans="1:8" ht="25.5">
      <c r="A117" s="27">
        <v>11118</v>
      </c>
      <c r="B117" s="27" t="s">
        <v>870</v>
      </c>
      <c r="C117" s="28" t="s">
        <v>704</v>
      </c>
      <c r="D117" s="29" t="s">
        <v>871</v>
      </c>
      <c r="E117" s="27">
        <v>11</v>
      </c>
      <c r="F117" s="27" t="s">
        <v>685</v>
      </c>
      <c r="G117" s="28" t="s">
        <v>300</v>
      </c>
      <c r="H117" s="28" t="s">
        <v>706</v>
      </c>
    </row>
    <row r="118" spans="1:8" ht="25.5">
      <c r="A118" s="27">
        <v>11118.1</v>
      </c>
      <c r="B118" s="27" t="s">
        <v>870</v>
      </c>
      <c r="C118" s="28" t="s">
        <v>704</v>
      </c>
      <c r="D118" s="29" t="s">
        <v>871</v>
      </c>
      <c r="E118" s="27">
        <v>11</v>
      </c>
      <c r="F118" s="27" t="s">
        <v>687</v>
      </c>
      <c r="G118" s="28" t="s">
        <v>688</v>
      </c>
      <c r="H118" s="28" t="s">
        <v>706</v>
      </c>
    </row>
    <row r="119" spans="1:8" ht="25.5">
      <c r="A119" s="27">
        <v>11119</v>
      </c>
      <c r="B119" s="27" t="s">
        <v>872</v>
      </c>
      <c r="C119" s="28" t="s">
        <v>704</v>
      </c>
      <c r="D119" s="29" t="s">
        <v>873</v>
      </c>
      <c r="E119" s="27">
        <v>11</v>
      </c>
      <c r="F119" s="27" t="s">
        <v>687</v>
      </c>
      <c r="G119" s="28" t="s">
        <v>688</v>
      </c>
      <c r="H119" s="28" t="s">
        <v>706</v>
      </c>
    </row>
    <row r="120" spans="1:8" ht="25.5">
      <c r="A120" s="27">
        <v>11119.1</v>
      </c>
      <c r="B120" s="27" t="s">
        <v>872</v>
      </c>
      <c r="C120" s="28" t="s">
        <v>704</v>
      </c>
      <c r="D120" s="29" t="s">
        <v>873</v>
      </c>
      <c r="E120" s="27">
        <v>11</v>
      </c>
      <c r="F120" s="27" t="s">
        <v>719</v>
      </c>
      <c r="G120" s="28" t="s">
        <v>720</v>
      </c>
      <c r="H120" s="28" t="s">
        <v>706</v>
      </c>
    </row>
    <row r="121" spans="1:8" ht="25.5">
      <c r="A121" s="27">
        <v>11120</v>
      </c>
      <c r="B121" s="27" t="s">
        <v>874</v>
      </c>
      <c r="C121" s="28" t="s">
        <v>704</v>
      </c>
      <c r="D121" s="29" t="s">
        <v>875</v>
      </c>
      <c r="E121" s="27">
        <v>11</v>
      </c>
      <c r="F121" s="27" t="s">
        <v>719</v>
      </c>
      <c r="G121" s="28" t="s">
        <v>720</v>
      </c>
      <c r="H121" s="28" t="s">
        <v>706</v>
      </c>
    </row>
    <row r="122" spans="1:8" ht="25.5">
      <c r="A122" s="27">
        <v>11121</v>
      </c>
      <c r="B122" s="27" t="s">
        <v>876</v>
      </c>
      <c r="C122" s="28" t="s">
        <v>704</v>
      </c>
      <c r="D122" s="29" t="s">
        <v>877</v>
      </c>
      <c r="E122" s="27">
        <v>11</v>
      </c>
      <c r="F122" s="27" t="s">
        <v>719</v>
      </c>
      <c r="G122" s="28" t="s">
        <v>720</v>
      </c>
      <c r="H122" s="28" t="s">
        <v>706</v>
      </c>
    </row>
    <row r="123" spans="1:8" ht="25.5">
      <c r="A123" s="27">
        <v>11122</v>
      </c>
      <c r="B123" s="27" t="s">
        <v>878</v>
      </c>
      <c r="C123" s="28" t="s">
        <v>704</v>
      </c>
      <c r="D123" s="29" t="s">
        <v>879</v>
      </c>
      <c r="E123" s="27">
        <v>11</v>
      </c>
      <c r="F123" s="27" t="s">
        <v>719</v>
      </c>
      <c r="G123" s="28" t="s">
        <v>720</v>
      </c>
      <c r="H123" s="28" t="s">
        <v>706</v>
      </c>
    </row>
    <row r="124" spans="1:8" ht="25.5">
      <c r="A124" s="27">
        <v>11123</v>
      </c>
      <c r="B124" s="27" t="s">
        <v>880</v>
      </c>
      <c r="C124" s="28" t="s">
        <v>704</v>
      </c>
      <c r="D124" s="29" t="s">
        <v>881</v>
      </c>
      <c r="E124" s="27">
        <v>11</v>
      </c>
      <c r="F124" s="27" t="s">
        <v>689</v>
      </c>
      <c r="G124" s="28" t="s">
        <v>690</v>
      </c>
      <c r="H124" s="28" t="s">
        <v>706</v>
      </c>
    </row>
    <row r="125" spans="1:8" ht="25.5">
      <c r="A125" s="27">
        <v>11124</v>
      </c>
      <c r="B125" s="27" t="s">
        <v>882</v>
      </c>
      <c r="C125" s="28" t="s">
        <v>704</v>
      </c>
      <c r="D125" s="29" t="s">
        <v>883</v>
      </c>
      <c r="E125" s="27">
        <v>11</v>
      </c>
      <c r="F125" s="27" t="s">
        <v>662</v>
      </c>
      <c r="G125" s="28" t="s">
        <v>663</v>
      </c>
      <c r="H125" s="28" t="s">
        <v>706</v>
      </c>
    </row>
    <row r="126" spans="1:8" ht="25.5">
      <c r="A126" s="27">
        <v>11125</v>
      </c>
      <c r="B126" s="27" t="s">
        <v>884</v>
      </c>
      <c r="C126" s="28" t="s">
        <v>704</v>
      </c>
      <c r="D126" s="29" t="s">
        <v>885</v>
      </c>
      <c r="E126" s="27">
        <v>11</v>
      </c>
      <c r="F126" s="27" t="s">
        <v>662</v>
      </c>
      <c r="G126" s="28" t="s">
        <v>663</v>
      </c>
      <c r="H126" s="28" t="s">
        <v>706</v>
      </c>
    </row>
    <row r="127" spans="1:8" ht="25.5">
      <c r="A127" s="27">
        <v>11126</v>
      </c>
      <c r="B127" s="27" t="s">
        <v>886</v>
      </c>
      <c r="C127" s="28" t="s">
        <v>704</v>
      </c>
      <c r="D127" s="29" t="s">
        <v>887</v>
      </c>
      <c r="E127" s="27">
        <v>11</v>
      </c>
      <c r="F127" s="27" t="s">
        <v>671</v>
      </c>
      <c r="G127" s="28" t="s">
        <v>672</v>
      </c>
      <c r="H127" s="28" t="s">
        <v>706</v>
      </c>
    </row>
    <row r="128" spans="1:8" ht="12.75">
      <c r="A128" s="27">
        <v>11127.01</v>
      </c>
      <c r="B128" s="27" t="s">
        <v>888</v>
      </c>
      <c r="C128" s="28" t="s">
        <v>889</v>
      </c>
      <c r="D128" s="29" t="s">
        <v>890</v>
      </c>
      <c r="E128" s="27">
        <v>11</v>
      </c>
      <c r="F128" s="27" t="s">
        <v>662</v>
      </c>
      <c r="G128" s="28" t="s">
        <v>663</v>
      </c>
      <c r="H128" s="28" t="s">
        <v>891</v>
      </c>
    </row>
    <row r="129" spans="1:8" ht="12.75">
      <c r="A129" s="27">
        <v>11127.02</v>
      </c>
      <c r="B129" s="27" t="s">
        <v>888</v>
      </c>
      <c r="C129" s="28" t="s">
        <v>889</v>
      </c>
      <c r="D129" s="29" t="s">
        <v>890</v>
      </c>
      <c r="E129" s="27">
        <v>11</v>
      </c>
      <c r="F129" s="27" t="s">
        <v>665</v>
      </c>
      <c r="G129" s="28" t="s">
        <v>666</v>
      </c>
      <c r="H129" s="28" t="s">
        <v>891</v>
      </c>
    </row>
    <row r="130" spans="1:8" ht="12.75">
      <c r="A130" s="27">
        <v>11127.03</v>
      </c>
      <c r="B130" s="27" t="s">
        <v>888</v>
      </c>
      <c r="C130" s="28" t="s">
        <v>889</v>
      </c>
      <c r="D130" s="29" t="s">
        <v>890</v>
      </c>
      <c r="E130" s="27">
        <v>11</v>
      </c>
      <c r="F130" s="27" t="s">
        <v>667</v>
      </c>
      <c r="G130" s="28" t="s">
        <v>668</v>
      </c>
      <c r="H130" s="28" t="s">
        <v>891</v>
      </c>
    </row>
    <row r="131" spans="1:8" ht="25.5">
      <c r="A131" s="27">
        <v>11127.04</v>
      </c>
      <c r="B131" s="27" t="s">
        <v>888</v>
      </c>
      <c r="C131" s="28" t="s">
        <v>889</v>
      </c>
      <c r="D131" s="29" t="s">
        <v>890</v>
      </c>
      <c r="E131" s="27">
        <v>11</v>
      </c>
      <c r="F131" s="27" t="s">
        <v>669</v>
      </c>
      <c r="G131" s="28" t="s">
        <v>295</v>
      </c>
      <c r="H131" s="28" t="s">
        <v>891</v>
      </c>
    </row>
    <row r="132" spans="1:8" ht="25.5">
      <c r="A132" s="27">
        <v>11127.05</v>
      </c>
      <c r="B132" s="27" t="s">
        <v>888</v>
      </c>
      <c r="C132" s="28" t="s">
        <v>889</v>
      </c>
      <c r="D132" s="29" t="s">
        <v>890</v>
      </c>
      <c r="E132" s="27">
        <v>11</v>
      </c>
      <c r="F132" s="27" t="s">
        <v>671</v>
      </c>
      <c r="G132" s="28" t="s">
        <v>672</v>
      </c>
      <c r="H132" s="28" t="s">
        <v>891</v>
      </c>
    </row>
    <row r="133" spans="1:8" ht="12.75">
      <c r="A133" s="27">
        <v>11127.06</v>
      </c>
      <c r="B133" s="27" t="s">
        <v>888</v>
      </c>
      <c r="C133" s="28" t="s">
        <v>889</v>
      </c>
      <c r="D133" s="29" t="s">
        <v>890</v>
      </c>
      <c r="E133" s="27">
        <v>11</v>
      </c>
      <c r="F133" s="27" t="s">
        <v>673</v>
      </c>
      <c r="G133" s="28" t="s">
        <v>674</v>
      </c>
      <c r="H133" s="28" t="s">
        <v>891</v>
      </c>
    </row>
    <row r="134" spans="1:8" ht="12.75">
      <c r="A134" s="27">
        <v>11127.07</v>
      </c>
      <c r="B134" s="27" t="s">
        <v>888</v>
      </c>
      <c r="C134" s="28" t="s">
        <v>889</v>
      </c>
      <c r="D134" s="29" t="s">
        <v>890</v>
      </c>
      <c r="E134" s="27">
        <v>11</v>
      </c>
      <c r="F134" s="27" t="s">
        <v>675</v>
      </c>
      <c r="G134" s="28" t="s">
        <v>676</v>
      </c>
      <c r="H134" s="28" t="s">
        <v>891</v>
      </c>
    </row>
    <row r="135" spans="1:8" ht="12.75">
      <c r="A135" s="27">
        <v>11127.08</v>
      </c>
      <c r="B135" s="27" t="s">
        <v>888</v>
      </c>
      <c r="C135" s="28" t="s">
        <v>889</v>
      </c>
      <c r="D135" s="29" t="s">
        <v>890</v>
      </c>
      <c r="E135" s="27">
        <v>11</v>
      </c>
      <c r="F135" s="27" t="s">
        <v>677</v>
      </c>
      <c r="G135" s="28" t="s">
        <v>298</v>
      </c>
      <c r="H135" s="28" t="s">
        <v>891</v>
      </c>
    </row>
    <row r="136" spans="1:8" ht="12.75">
      <c r="A136" s="27">
        <v>11127.09</v>
      </c>
      <c r="B136" s="27" t="s">
        <v>888</v>
      </c>
      <c r="C136" s="28" t="s">
        <v>889</v>
      </c>
      <c r="D136" s="29" t="s">
        <v>890</v>
      </c>
      <c r="E136" s="27">
        <v>11</v>
      </c>
      <c r="F136" s="27" t="s">
        <v>679</v>
      </c>
      <c r="G136" s="28" t="s">
        <v>301</v>
      </c>
      <c r="H136" s="28" t="s">
        <v>891</v>
      </c>
    </row>
    <row r="137" spans="1:8" ht="12.75">
      <c r="A137" s="27">
        <v>11127.1</v>
      </c>
      <c r="B137" s="27" t="s">
        <v>888</v>
      </c>
      <c r="C137" s="28" t="s">
        <v>889</v>
      </c>
      <c r="D137" s="29" t="s">
        <v>890</v>
      </c>
      <c r="E137" s="27">
        <v>11</v>
      </c>
      <c r="F137" s="27" t="s">
        <v>681</v>
      </c>
      <c r="G137" s="28" t="s">
        <v>682</v>
      </c>
      <c r="H137" s="28" t="s">
        <v>891</v>
      </c>
    </row>
    <row r="138" spans="1:8" ht="25.5">
      <c r="A138" s="27">
        <v>11127.11</v>
      </c>
      <c r="B138" s="27" t="s">
        <v>888</v>
      </c>
      <c r="C138" s="28" t="s">
        <v>889</v>
      </c>
      <c r="D138" s="29" t="s">
        <v>890</v>
      </c>
      <c r="E138" s="27">
        <v>11</v>
      </c>
      <c r="F138" s="27" t="s">
        <v>683</v>
      </c>
      <c r="G138" s="28" t="s">
        <v>684</v>
      </c>
      <c r="H138" s="28" t="s">
        <v>891</v>
      </c>
    </row>
    <row r="139" spans="1:8" ht="25.5">
      <c r="A139" s="27">
        <v>11127.12</v>
      </c>
      <c r="B139" s="27" t="s">
        <v>888</v>
      </c>
      <c r="C139" s="28" t="s">
        <v>889</v>
      </c>
      <c r="D139" s="29" t="s">
        <v>890</v>
      </c>
      <c r="E139" s="27">
        <v>11</v>
      </c>
      <c r="F139" s="27" t="s">
        <v>685</v>
      </c>
      <c r="G139" s="28" t="s">
        <v>300</v>
      </c>
      <c r="H139" s="28" t="s">
        <v>891</v>
      </c>
    </row>
    <row r="140" spans="1:8" ht="12.75">
      <c r="A140" s="27">
        <v>11127.13</v>
      </c>
      <c r="B140" s="27" t="s">
        <v>888</v>
      </c>
      <c r="C140" s="28" t="s">
        <v>889</v>
      </c>
      <c r="D140" s="29" t="s">
        <v>890</v>
      </c>
      <c r="E140" s="27">
        <v>11</v>
      </c>
      <c r="F140" s="27" t="s">
        <v>687</v>
      </c>
      <c r="G140" s="28" t="s">
        <v>688</v>
      </c>
      <c r="H140" s="28" t="s">
        <v>891</v>
      </c>
    </row>
    <row r="141" spans="1:8" ht="12.75">
      <c r="A141" s="27">
        <v>11127.14</v>
      </c>
      <c r="B141" s="27" t="s">
        <v>888</v>
      </c>
      <c r="C141" s="28" t="s">
        <v>889</v>
      </c>
      <c r="D141" s="29" t="s">
        <v>890</v>
      </c>
      <c r="E141" s="27">
        <v>11</v>
      </c>
      <c r="F141" s="27" t="s">
        <v>689</v>
      </c>
      <c r="G141" s="28" t="s">
        <v>690</v>
      </c>
      <c r="H141" s="28" t="s">
        <v>891</v>
      </c>
    </row>
    <row r="142" spans="1:8" ht="12.75">
      <c r="A142" s="27">
        <v>11127.15</v>
      </c>
      <c r="B142" s="27" t="s">
        <v>888</v>
      </c>
      <c r="C142" s="28" t="s">
        <v>889</v>
      </c>
      <c r="D142" s="29" t="s">
        <v>890</v>
      </c>
      <c r="E142" s="27">
        <v>11</v>
      </c>
      <c r="F142" s="27" t="s">
        <v>691</v>
      </c>
      <c r="G142" s="28" t="s">
        <v>296</v>
      </c>
      <c r="H142" s="28" t="s">
        <v>891</v>
      </c>
    </row>
    <row r="143" spans="1:8" ht="12.75">
      <c r="A143" s="27">
        <v>11127.16</v>
      </c>
      <c r="B143" s="27" t="s">
        <v>888</v>
      </c>
      <c r="C143" s="28" t="s">
        <v>889</v>
      </c>
      <c r="D143" s="29" t="s">
        <v>890</v>
      </c>
      <c r="E143" s="27">
        <v>11</v>
      </c>
      <c r="F143" s="27" t="s">
        <v>693</v>
      </c>
      <c r="G143" s="28" t="s">
        <v>297</v>
      </c>
      <c r="H143" s="28" t="s">
        <v>891</v>
      </c>
    </row>
    <row r="144" spans="1:8" ht="12.75">
      <c r="A144" s="27">
        <v>11127.17</v>
      </c>
      <c r="B144" s="27" t="s">
        <v>888</v>
      </c>
      <c r="C144" s="28" t="s">
        <v>889</v>
      </c>
      <c r="D144" s="29" t="s">
        <v>890</v>
      </c>
      <c r="E144" s="27">
        <v>11</v>
      </c>
      <c r="F144" s="27" t="s">
        <v>719</v>
      </c>
      <c r="G144" s="28" t="s">
        <v>720</v>
      </c>
      <c r="H144" s="28" t="s">
        <v>891</v>
      </c>
    </row>
    <row r="145" spans="1:8" ht="25.5">
      <c r="A145" s="27">
        <v>11127.18</v>
      </c>
      <c r="B145" s="27" t="s">
        <v>888</v>
      </c>
      <c r="C145" s="28" t="s">
        <v>889</v>
      </c>
      <c r="D145" s="29" t="s">
        <v>890</v>
      </c>
      <c r="E145" s="27">
        <v>11</v>
      </c>
      <c r="F145" s="27" t="s">
        <v>765</v>
      </c>
      <c r="G145" s="28" t="s">
        <v>299</v>
      </c>
      <c r="H145" s="28" t="s">
        <v>891</v>
      </c>
    </row>
    <row r="146" spans="1:8" ht="12.75">
      <c r="A146" s="27">
        <v>11127.19</v>
      </c>
      <c r="B146" s="27" t="s">
        <v>888</v>
      </c>
      <c r="C146" s="28" t="s">
        <v>889</v>
      </c>
      <c r="D146" s="29" t="s">
        <v>890</v>
      </c>
      <c r="E146" s="27">
        <v>11</v>
      </c>
      <c r="F146" s="27" t="s">
        <v>853</v>
      </c>
      <c r="G146" s="28" t="s">
        <v>854</v>
      </c>
      <c r="H146" s="28" t="s">
        <v>891</v>
      </c>
    </row>
    <row r="147" spans="1:8" ht="12.75">
      <c r="A147" s="27">
        <v>11127.2</v>
      </c>
      <c r="B147" s="27" t="s">
        <v>888</v>
      </c>
      <c r="C147" s="28" t="s">
        <v>889</v>
      </c>
      <c r="D147" s="29" t="s">
        <v>890</v>
      </c>
      <c r="E147" s="27">
        <v>11</v>
      </c>
      <c r="F147" s="27" t="s">
        <v>695</v>
      </c>
      <c r="G147" s="28" t="s">
        <v>696</v>
      </c>
      <c r="H147" s="28" t="s">
        <v>891</v>
      </c>
    </row>
    <row r="148" spans="1:8" ht="12.75">
      <c r="A148" s="27">
        <v>11127.21</v>
      </c>
      <c r="B148" s="27" t="s">
        <v>888</v>
      </c>
      <c r="C148" s="28" t="s">
        <v>889</v>
      </c>
      <c r="D148" s="29" t="s">
        <v>890</v>
      </c>
      <c r="E148" s="27">
        <v>11</v>
      </c>
      <c r="F148" s="27" t="s">
        <v>697</v>
      </c>
      <c r="G148" s="28" t="s">
        <v>698</v>
      </c>
      <c r="H148" s="28" t="s">
        <v>891</v>
      </c>
    </row>
    <row r="149" spans="1:8" ht="12.75">
      <c r="A149" s="27">
        <v>11127.22</v>
      </c>
      <c r="B149" s="27" t="s">
        <v>888</v>
      </c>
      <c r="C149" s="28" t="s">
        <v>889</v>
      </c>
      <c r="D149" s="29" t="s">
        <v>890</v>
      </c>
      <c r="E149" s="27">
        <v>11</v>
      </c>
      <c r="F149" s="27" t="s">
        <v>699</v>
      </c>
      <c r="G149" s="28" t="s">
        <v>700</v>
      </c>
      <c r="H149" s="28" t="s">
        <v>891</v>
      </c>
    </row>
    <row r="150" spans="1:8" ht="12.75">
      <c r="A150" s="27">
        <v>11127.23</v>
      </c>
      <c r="B150" s="27" t="s">
        <v>888</v>
      </c>
      <c r="C150" s="28" t="s">
        <v>889</v>
      </c>
      <c r="D150" s="29" t="s">
        <v>890</v>
      </c>
      <c r="E150" s="27">
        <v>11</v>
      </c>
      <c r="F150" s="27" t="s">
        <v>701</v>
      </c>
      <c r="G150" s="28" t="s">
        <v>702</v>
      </c>
      <c r="H150" s="28" t="s">
        <v>891</v>
      </c>
    </row>
    <row r="151" spans="1:8" ht="25.5">
      <c r="A151" s="27">
        <v>11128</v>
      </c>
      <c r="B151" s="27" t="s">
        <v>892</v>
      </c>
      <c r="C151" s="28" t="s">
        <v>704</v>
      </c>
      <c r="D151" s="29" t="s">
        <v>893</v>
      </c>
      <c r="E151" s="27">
        <v>11</v>
      </c>
      <c r="F151" s="27" t="s">
        <v>669</v>
      </c>
      <c r="G151" s="28" t="s">
        <v>295</v>
      </c>
      <c r="H151" s="28" t="s">
        <v>706</v>
      </c>
    </row>
    <row r="152" spans="1:8" ht="25.5">
      <c r="A152" s="27">
        <v>11129</v>
      </c>
      <c r="B152" s="27" t="s">
        <v>894</v>
      </c>
      <c r="C152" s="28" t="s">
        <v>704</v>
      </c>
      <c r="D152" s="29" t="s">
        <v>895</v>
      </c>
      <c r="E152" s="27">
        <v>11</v>
      </c>
      <c r="F152" s="27" t="s">
        <v>689</v>
      </c>
      <c r="G152" s="28" t="s">
        <v>690</v>
      </c>
      <c r="H152" s="28" t="s">
        <v>706</v>
      </c>
    </row>
    <row r="153" spans="1:8" ht="25.5">
      <c r="A153" s="27">
        <v>11130</v>
      </c>
      <c r="B153" s="27" t="s">
        <v>896</v>
      </c>
      <c r="C153" s="28" t="s">
        <v>704</v>
      </c>
      <c r="D153" s="29" t="s">
        <v>897</v>
      </c>
      <c r="E153" s="27">
        <v>11</v>
      </c>
      <c r="F153" s="27" t="s">
        <v>687</v>
      </c>
      <c r="G153" s="28" t="s">
        <v>688</v>
      </c>
      <c r="H153" s="28" t="s">
        <v>706</v>
      </c>
    </row>
    <row r="154" spans="1:8" ht="25.5">
      <c r="A154" s="27">
        <v>11131</v>
      </c>
      <c r="B154" s="27" t="s">
        <v>898</v>
      </c>
      <c r="C154" s="28" t="s">
        <v>704</v>
      </c>
      <c r="D154" s="29" t="s">
        <v>899</v>
      </c>
      <c r="E154" s="27">
        <v>11</v>
      </c>
      <c r="F154" s="27" t="s">
        <v>687</v>
      </c>
      <c r="G154" s="28" t="s">
        <v>688</v>
      </c>
      <c r="H154" s="28" t="s">
        <v>706</v>
      </c>
    </row>
    <row r="155" spans="1:8" ht="12.75">
      <c r="A155" s="27">
        <v>11132.01</v>
      </c>
      <c r="B155" s="27" t="s">
        <v>900</v>
      </c>
      <c r="C155" s="28" t="s">
        <v>704</v>
      </c>
      <c r="D155" s="29" t="s">
        <v>901</v>
      </c>
      <c r="E155" s="27">
        <v>11</v>
      </c>
      <c r="F155" s="27" t="s">
        <v>662</v>
      </c>
      <c r="G155" s="28" t="s">
        <v>663</v>
      </c>
      <c r="H155" s="28" t="s">
        <v>664</v>
      </c>
    </row>
    <row r="156" spans="1:8" ht="12.75">
      <c r="A156" s="27">
        <v>11132.02</v>
      </c>
      <c r="B156" s="27" t="s">
        <v>900</v>
      </c>
      <c r="C156" s="28" t="s">
        <v>704</v>
      </c>
      <c r="D156" s="29" t="s">
        <v>901</v>
      </c>
      <c r="E156" s="27">
        <v>11</v>
      </c>
      <c r="F156" s="27" t="s">
        <v>665</v>
      </c>
      <c r="G156" s="28" t="s">
        <v>666</v>
      </c>
      <c r="H156" s="28" t="s">
        <v>664</v>
      </c>
    </row>
    <row r="157" spans="1:8" ht="12.75">
      <c r="A157" s="27">
        <v>11132.03</v>
      </c>
      <c r="B157" s="27" t="s">
        <v>900</v>
      </c>
      <c r="C157" s="28" t="s">
        <v>704</v>
      </c>
      <c r="D157" s="29" t="s">
        <v>901</v>
      </c>
      <c r="E157" s="27">
        <v>11</v>
      </c>
      <c r="F157" s="27" t="s">
        <v>667</v>
      </c>
      <c r="G157" s="28" t="s">
        <v>668</v>
      </c>
      <c r="H157" s="28" t="s">
        <v>664</v>
      </c>
    </row>
    <row r="158" spans="1:8" ht="25.5">
      <c r="A158" s="27">
        <v>11132.04</v>
      </c>
      <c r="B158" s="27" t="s">
        <v>900</v>
      </c>
      <c r="C158" s="28" t="s">
        <v>704</v>
      </c>
      <c r="D158" s="29" t="s">
        <v>901</v>
      </c>
      <c r="E158" s="27">
        <v>11</v>
      </c>
      <c r="F158" s="27" t="s">
        <v>669</v>
      </c>
      <c r="G158" s="28" t="s">
        <v>295</v>
      </c>
      <c r="H158" s="28" t="s">
        <v>664</v>
      </c>
    </row>
    <row r="159" spans="1:8" ht="25.5">
      <c r="A159" s="27">
        <v>11132.05</v>
      </c>
      <c r="B159" s="27" t="s">
        <v>900</v>
      </c>
      <c r="C159" s="28" t="s">
        <v>704</v>
      </c>
      <c r="D159" s="29" t="s">
        <v>901</v>
      </c>
      <c r="E159" s="27">
        <v>11</v>
      </c>
      <c r="F159" s="27" t="s">
        <v>671</v>
      </c>
      <c r="G159" s="28" t="s">
        <v>672</v>
      </c>
      <c r="H159" s="28" t="s">
        <v>664</v>
      </c>
    </row>
    <row r="160" spans="1:8" ht="12.75">
      <c r="A160" s="27">
        <v>11132.06</v>
      </c>
      <c r="B160" s="27" t="s">
        <v>900</v>
      </c>
      <c r="C160" s="28" t="s">
        <v>704</v>
      </c>
      <c r="D160" s="29" t="s">
        <v>901</v>
      </c>
      <c r="E160" s="27">
        <v>11</v>
      </c>
      <c r="F160" s="27" t="s">
        <v>673</v>
      </c>
      <c r="G160" s="28" t="s">
        <v>674</v>
      </c>
      <c r="H160" s="28" t="s">
        <v>664</v>
      </c>
    </row>
    <row r="161" spans="1:8" ht="12.75">
      <c r="A161" s="27">
        <v>11132.07</v>
      </c>
      <c r="B161" s="27" t="s">
        <v>900</v>
      </c>
      <c r="C161" s="28" t="s">
        <v>704</v>
      </c>
      <c r="D161" s="29" t="s">
        <v>901</v>
      </c>
      <c r="E161" s="27">
        <v>11</v>
      </c>
      <c r="F161" s="27" t="s">
        <v>675</v>
      </c>
      <c r="G161" s="28" t="s">
        <v>676</v>
      </c>
      <c r="H161" s="28" t="s">
        <v>664</v>
      </c>
    </row>
    <row r="162" spans="1:8" ht="12.75">
      <c r="A162" s="27">
        <v>11132.08</v>
      </c>
      <c r="B162" s="27" t="s">
        <v>900</v>
      </c>
      <c r="C162" s="28" t="s">
        <v>704</v>
      </c>
      <c r="D162" s="29" t="s">
        <v>901</v>
      </c>
      <c r="E162" s="27">
        <v>11</v>
      </c>
      <c r="F162" s="27" t="s">
        <v>677</v>
      </c>
      <c r="G162" s="28" t="s">
        <v>298</v>
      </c>
      <c r="H162" s="28" t="s">
        <v>664</v>
      </c>
    </row>
    <row r="163" spans="1:8" ht="12.75">
      <c r="A163" s="27">
        <v>11132.09</v>
      </c>
      <c r="B163" s="27" t="s">
        <v>900</v>
      </c>
      <c r="C163" s="28" t="s">
        <v>704</v>
      </c>
      <c r="D163" s="29" t="s">
        <v>901</v>
      </c>
      <c r="E163" s="27">
        <v>11</v>
      </c>
      <c r="F163" s="27" t="s">
        <v>679</v>
      </c>
      <c r="G163" s="28" t="s">
        <v>301</v>
      </c>
      <c r="H163" s="28" t="s">
        <v>664</v>
      </c>
    </row>
    <row r="164" spans="1:8" ht="12.75">
      <c r="A164" s="27">
        <v>11132.1</v>
      </c>
      <c r="B164" s="27" t="s">
        <v>900</v>
      </c>
      <c r="C164" s="28" t="s">
        <v>704</v>
      </c>
      <c r="D164" s="29" t="s">
        <v>901</v>
      </c>
      <c r="E164" s="27">
        <v>11</v>
      </c>
      <c r="F164" s="27" t="s">
        <v>681</v>
      </c>
      <c r="G164" s="28" t="s">
        <v>682</v>
      </c>
      <c r="H164" s="28" t="s">
        <v>664</v>
      </c>
    </row>
    <row r="165" spans="1:8" ht="25.5">
      <c r="A165" s="27">
        <v>11132.11</v>
      </c>
      <c r="B165" s="27" t="s">
        <v>900</v>
      </c>
      <c r="C165" s="28" t="s">
        <v>704</v>
      </c>
      <c r="D165" s="29" t="s">
        <v>901</v>
      </c>
      <c r="E165" s="27">
        <v>11</v>
      </c>
      <c r="F165" s="27" t="s">
        <v>683</v>
      </c>
      <c r="G165" s="28" t="s">
        <v>684</v>
      </c>
      <c r="H165" s="28" t="s">
        <v>664</v>
      </c>
    </row>
    <row r="166" spans="1:8" ht="25.5">
      <c r="A166" s="27">
        <v>11132.12</v>
      </c>
      <c r="B166" s="27" t="s">
        <v>900</v>
      </c>
      <c r="C166" s="28" t="s">
        <v>704</v>
      </c>
      <c r="D166" s="29" t="s">
        <v>901</v>
      </c>
      <c r="E166" s="27">
        <v>11</v>
      </c>
      <c r="F166" s="27" t="s">
        <v>685</v>
      </c>
      <c r="G166" s="28" t="s">
        <v>300</v>
      </c>
      <c r="H166" s="28" t="s">
        <v>664</v>
      </c>
    </row>
    <row r="167" spans="1:8" ht="12.75">
      <c r="A167" s="27">
        <v>11132.13</v>
      </c>
      <c r="B167" s="27" t="s">
        <v>900</v>
      </c>
      <c r="C167" s="28" t="s">
        <v>704</v>
      </c>
      <c r="D167" s="29" t="s">
        <v>901</v>
      </c>
      <c r="E167" s="27">
        <v>11</v>
      </c>
      <c r="F167" s="27" t="s">
        <v>687</v>
      </c>
      <c r="G167" s="28" t="s">
        <v>688</v>
      </c>
      <c r="H167" s="28" t="s">
        <v>664</v>
      </c>
    </row>
    <row r="168" spans="1:8" ht="12.75">
      <c r="A168" s="27">
        <v>11132.14</v>
      </c>
      <c r="B168" s="27" t="s">
        <v>900</v>
      </c>
      <c r="C168" s="28" t="s">
        <v>704</v>
      </c>
      <c r="D168" s="29" t="s">
        <v>901</v>
      </c>
      <c r="E168" s="27">
        <v>11</v>
      </c>
      <c r="F168" s="27" t="s">
        <v>689</v>
      </c>
      <c r="G168" s="28" t="s">
        <v>690</v>
      </c>
      <c r="H168" s="28" t="s">
        <v>664</v>
      </c>
    </row>
    <row r="169" spans="1:8" ht="12.75">
      <c r="A169" s="27">
        <v>11132.15</v>
      </c>
      <c r="B169" s="27" t="s">
        <v>900</v>
      </c>
      <c r="C169" s="28" t="s">
        <v>704</v>
      </c>
      <c r="D169" s="29" t="s">
        <v>901</v>
      </c>
      <c r="E169" s="27">
        <v>11</v>
      </c>
      <c r="F169" s="27" t="s">
        <v>691</v>
      </c>
      <c r="G169" s="28" t="s">
        <v>296</v>
      </c>
      <c r="H169" s="28" t="s">
        <v>664</v>
      </c>
    </row>
    <row r="170" spans="1:8" ht="12.75">
      <c r="A170" s="27">
        <v>11132.16</v>
      </c>
      <c r="B170" s="27" t="s">
        <v>900</v>
      </c>
      <c r="C170" s="28" t="s">
        <v>704</v>
      </c>
      <c r="D170" s="29" t="s">
        <v>901</v>
      </c>
      <c r="E170" s="27">
        <v>11</v>
      </c>
      <c r="F170" s="27" t="s">
        <v>693</v>
      </c>
      <c r="G170" s="28" t="s">
        <v>297</v>
      </c>
      <c r="H170" s="28" t="s">
        <v>664</v>
      </c>
    </row>
    <row r="171" spans="1:8" ht="12.75">
      <c r="A171" s="27">
        <v>11132.17</v>
      </c>
      <c r="B171" s="27" t="s">
        <v>900</v>
      </c>
      <c r="C171" s="28" t="s">
        <v>704</v>
      </c>
      <c r="D171" s="29" t="s">
        <v>901</v>
      </c>
      <c r="E171" s="27">
        <v>11</v>
      </c>
      <c r="F171" s="27" t="s">
        <v>719</v>
      </c>
      <c r="G171" s="28" t="s">
        <v>720</v>
      </c>
      <c r="H171" s="28" t="s">
        <v>664</v>
      </c>
    </row>
    <row r="172" spans="1:8" ht="25.5">
      <c r="A172" s="27">
        <v>11132.18</v>
      </c>
      <c r="B172" s="27" t="s">
        <v>900</v>
      </c>
      <c r="C172" s="28" t="s">
        <v>704</v>
      </c>
      <c r="D172" s="29" t="s">
        <v>901</v>
      </c>
      <c r="E172" s="27">
        <v>11</v>
      </c>
      <c r="F172" s="27" t="s">
        <v>765</v>
      </c>
      <c r="G172" s="28" t="s">
        <v>299</v>
      </c>
      <c r="H172" s="28" t="s">
        <v>664</v>
      </c>
    </row>
    <row r="173" spans="1:8" ht="12.75">
      <c r="A173" s="27">
        <v>11132.19</v>
      </c>
      <c r="B173" s="27" t="s">
        <v>900</v>
      </c>
      <c r="C173" s="28" t="s">
        <v>704</v>
      </c>
      <c r="D173" s="29" t="s">
        <v>901</v>
      </c>
      <c r="E173" s="27">
        <v>11</v>
      </c>
      <c r="F173" s="27" t="s">
        <v>853</v>
      </c>
      <c r="G173" s="28" t="s">
        <v>854</v>
      </c>
      <c r="H173" s="28" t="s">
        <v>664</v>
      </c>
    </row>
    <row r="174" spans="1:8" ht="12.75">
      <c r="A174" s="27">
        <v>11132.2</v>
      </c>
      <c r="B174" s="27" t="s">
        <v>900</v>
      </c>
      <c r="C174" s="28" t="s">
        <v>704</v>
      </c>
      <c r="D174" s="29" t="s">
        <v>901</v>
      </c>
      <c r="E174" s="27">
        <v>11</v>
      </c>
      <c r="F174" s="27" t="s">
        <v>695</v>
      </c>
      <c r="G174" s="28" t="s">
        <v>696</v>
      </c>
      <c r="H174" s="28" t="s">
        <v>664</v>
      </c>
    </row>
    <row r="175" spans="1:8" ht="12.75">
      <c r="A175" s="27">
        <v>11132.21</v>
      </c>
      <c r="B175" s="27" t="s">
        <v>900</v>
      </c>
      <c r="C175" s="28" t="s">
        <v>704</v>
      </c>
      <c r="D175" s="29" t="s">
        <v>901</v>
      </c>
      <c r="E175" s="27">
        <v>11</v>
      </c>
      <c r="F175" s="27" t="s">
        <v>697</v>
      </c>
      <c r="G175" s="28" t="s">
        <v>698</v>
      </c>
      <c r="H175" s="28" t="s">
        <v>664</v>
      </c>
    </row>
    <row r="176" spans="1:8" ht="12.75">
      <c r="A176" s="27">
        <v>11132.22</v>
      </c>
      <c r="B176" s="27" t="s">
        <v>900</v>
      </c>
      <c r="C176" s="28" t="s">
        <v>704</v>
      </c>
      <c r="D176" s="29" t="s">
        <v>901</v>
      </c>
      <c r="E176" s="27">
        <v>11</v>
      </c>
      <c r="F176" s="27" t="s">
        <v>699</v>
      </c>
      <c r="G176" s="28" t="s">
        <v>700</v>
      </c>
      <c r="H176" s="28" t="s">
        <v>664</v>
      </c>
    </row>
    <row r="177" spans="1:8" ht="12.75">
      <c r="A177" s="27">
        <v>11132.23</v>
      </c>
      <c r="B177" s="27" t="s">
        <v>900</v>
      </c>
      <c r="C177" s="28" t="s">
        <v>704</v>
      </c>
      <c r="D177" s="29" t="s">
        <v>901</v>
      </c>
      <c r="E177" s="27">
        <v>11</v>
      </c>
      <c r="F177" s="27" t="s">
        <v>701</v>
      </c>
      <c r="G177" s="28" t="s">
        <v>702</v>
      </c>
      <c r="H177" s="28" t="s">
        <v>664</v>
      </c>
    </row>
    <row r="178" spans="1:8" ht="38.25">
      <c r="A178" s="27">
        <v>11171</v>
      </c>
      <c r="B178" s="27"/>
      <c r="C178" s="28" t="s">
        <v>660</v>
      </c>
      <c r="D178" s="29" t="s">
        <v>661</v>
      </c>
      <c r="E178" s="27">
        <v>11</v>
      </c>
      <c r="F178" s="27" t="s">
        <v>719</v>
      </c>
      <c r="G178" s="28" t="s">
        <v>720</v>
      </c>
      <c r="H178" s="28" t="s">
        <v>664</v>
      </c>
    </row>
    <row r="179" spans="1:8" ht="38.25">
      <c r="A179" s="27">
        <v>11172</v>
      </c>
      <c r="B179" s="27"/>
      <c r="C179" s="28" t="s">
        <v>660</v>
      </c>
      <c r="D179" s="29" t="s">
        <v>661</v>
      </c>
      <c r="E179" s="27">
        <v>11</v>
      </c>
      <c r="F179" s="27" t="s">
        <v>765</v>
      </c>
      <c r="G179" s="28" t="s">
        <v>766</v>
      </c>
      <c r="H179" s="28" t="s">
        <v>664</v>
      </c>
    </row>
    <row r="180" spans="1:8" ht="38.25">
      <c r="A180" s="27">
        <v>11173</v>
      </c>
      <c r="B180" s="27"/>
      <c r="C180" s="28" t="s">
        <v>660</v>
      </c>
      <c r="D180" s="29" t="s">
        <v>661</v>
      </c>
      <c r="E180" s="27">
        <v>11</v>
      </c>
      <c r="F180" s="27" t="s">
        <v>853</v>
      </c>
      <c r="G180" s="28" t="s">
        <v>854</v>
      </c>
      <c r="H180" s="28" t="s">
        <v>664</v>
      </c>
    </row>
    <row r="181" spans="1:8" ht="25.5">
      <c r="A181" s="27">
        <v>11203</v>
      </c>
      <c r="B181" s="27" t="s">
        <v>902</v>
      </c>
      <c r="C181" s="28" t="s">
        <v>704</v>
      </c>
      <c r="D181" s="29" t="s">
        <v>903</v>
      </c>
      <c r="E181" s="27">
        <v>11</v>
      </c>
      <c r="F181" s="27" t="s">
        <v>765</v>
      </c>
      <c r="G181" s="28" t="s">
        <v>299</v>
      </c>
      <c r="H181" s="28" t="s">
        <v>706</v>
      </c>
    </row>
    <row r="182" spans="1:8" ht="25.5">
      <c r="A182" s="27">
        <v>11204</v>
      </c>
      <c r="B182" s="27" t="s">
        <v>904</v>
      </c>
      <c r="C182" s="28" t="s">
        <v>704</v>
      </c>
      <c r="D182" s="29" t="s">
        <v>905</v>
      </c>
      <c r="E182" s="27">
        <v>11</v>
      </c>
      <c r="F182" s="27" t="s">
        <v>669</v>
      </c>
      <c r="G182" s="28" t="s">
        <v>295</v>
      </c>
      <c r="H182" s="28" t="s">
        <v>706</v>
      </c>
    </row>
    <row r="183" spans="1:8" ht="12.75">
      <c r="A183" s="27">
        <v>11300</v>
      </c>
      <c r="B183" s="27" t="s">
        <v>906</v>
      </c>
      <c r="C183" s="28" t="s">
        <v>704</v>
      </c>
      <c r="D183" s="29" t="s">
        <v>907</v>
      </c>
      <c r="E183" s="27">
        <v>11</v>
      </c>
      <c r="F183" s="27" t="s">
        <v>662</v>
      </c>
      <c r="G183" s="28" t="s">
        <v>663</v>
      </c>
      <c r="H183" s="28" t="s">
        <v>706</v>
      </c>
    </row>
    <row r="184" spans="1:8" ht="12.75">
      <c r="A184" s="27">
        <v>11301</v>
      </c>
      <c r="B184" s="27" t="s">
        <v>908</v>
      </c>
      <c r="C184" s="28" t="s">
        <v>704</v>
      </c>
      <c r="D184" s="29" t="s">
        <v>909</v>
      </c>
      <c r="E184" s="27">
        <v>11</v>
      </c>
      <c r="F184" s="27" t="s">
        <v>665</v>
      </c>
      <c r="G184" s="28" t="s">
        <v>666</v>
      </c>
      <c r="H184" s="28" t="s">
        <v>910</v>
      </c>
    </row>
    <row r="185" spans="1:8" ht="12.75">
      <c r="A185" s="27">
        <v>11302</v>
      </c>
      <c r="B185" s="27" t="s">
        <v>911</v>
      </c>
      <c r="C185" s="28" t="s">
        <v>704</v>
      </c>
      <c r="D185" s="29" t="s">
        <v>909</v>
      </c>
      <c r="E185" s="27">
        <v>11</v>
      </c>
      <c r="F185" s="27" t="s">
        <v>679</v>
      </c>
      <c r="G185" s="28" t="s">
        <v>301</v>
      </c>
      <c r="H185" s="28" t="s">
        <v>706</v>
      </c>
    </row>
    <row r="186" spans="1:8" ht="25.5">
      <c r="A186" s="27">
        <v>11303</v>
      </c>
      <c r="B186" s="27" t="s">
        <v>912</v>
      </c>
      <c r="C186" s="28" t="s">
        <v>704</v>
      </c>
      <c r="D186" s="29" t="s">
        <v>909</v>
      </c>
      <c r="E186" s="27">
        <v>11</v>
      </c>
      <c r="F186" s="27" t="s">
        <v>685</v>
      </c>
      <c r="G186" s="28" t="s">
        <v>300</v>
      </c>
      <c r="H186" s="28" t="s">
        <v>706</v>
      </c>
    </row>
    <row r="187" spans="1:8" ht="12.75">
      <c r="A187" s="27">
        <v>11304</v>
      </c>
      <c r="B187" s="27" t="s">
        <v>913</v>
      </c>
      <c r="C187" s="28" t="s">
        <v>704</v>
      </c>
      <c r="D187" s="29" t="s">
        <v>909</v>
      </c>
      <c r="E187" s="27">
        <v>11</v>
      </c>
      <c r="F187" s="27" t="s">
        <v>719</v>
      </c>
      <c r="G187" s="28" t="s">
        <v>720</v>
      </c>
      <c r="H187" s="28" t="s">
        <v>706</v>
      </c>
    </row>
    <row r="188" spans="1:8" ht="25.5">
      <c r="A188" s="27">
        <v>11305</v>
      </c>
      <c r="B188" s="27" t="s">
        <v>914</v>
      </c>
      <c r="C188" s="28" t="s">
        <v>704</v>
      </c>
      <c r="D188" s="29" t="s">
        <v>915</v>
      </c>
      <c r="E188" s="27">
        <v>11</v>
      </c>
      <c r="F188" s="27" t="s">
        <v>719</v>
      </c>
      <c r="G188" s="28" t="s">
        <v>720</v>
      </c>
      <c r="H188" s="28" t="s">
        <v>706</v>
      </c>
    </row>
    <row r="189" spans="1:8" ht="25.5">
      <c r="A189" s="27">
        <v>11306</v>
      </c>
      <c r="B189" s="27" t="s">
        <v>916</v>
      </c>
      <c r="C189" s="28" t="s">
        <v>704</v>
      </c>
      <c r="D189" s="29" t="s">
        <v>917</v>
      </c>
      <c r="E189" s="27">
        <v>11</v>
      </c>
      <c r="F189" s="27" t="s">
        <v>765</v>
      </c>
      <c r="G189" s="28" t="s">
        <v>299</v>
      </c>
      <c r="H189" s="28" t="s">
        <v>706</v>
      </c>
    </row>
  </sheetData>
  <sheetProtection/>
  <printOptions/>
  <pageMargins left="0.7" right="0.7" top="0.75" bottom="0.75" header="0.3" footer="0.3"/>
  <pageSetup horizontalDpi="600" verticalDpi="600"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Scottish Water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Any Authorised User</dc:creator>
  <cp:keywords/>
  <dc:description/>
  <cp:lastModifiedBy>Pauline Kenney</cp:lastModifiedBy>
  <cp:lastPrinted>2016-06-16T11:35:03Z</cp:lastPrinted>
  <dcterms:created xsi:type="dcterms:W3CDTF">2010-11-24T16:55:57Z</dcterms:created>
  <dcterms:modified xsi:type="dcterms:W3CDTF">2016-06-30T09:37:39Z</dcterms:modified>
  <cp:category/>
  <cp:version/>
  <cp:contentType/>
  <cp:contentStatus/>
</cp:coreProperties>
</file>