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defaultThemeVersion="124226"/>
  <mc:AlternateContent xmlns:mc="http://schemas.openxmlformats.org/markup-compatibility/2006">
    <mc:Choice Requires="x15">
      <x15ac:absPath xmlns:x15ac="http://schemas.microsoft.com/office/spreadsheetml/2010/11/ac" url="\\wdcvfsuser.west-dunbarton.gov.uk\userdirs\pkenney\"/>
    </mc:Choice>
  </mc:AlternateContent>
  <bookViews>
    <workbookView xWindow="1550" yWindow="2010" windowWidth="19440" windowHeight="6230" tabRatio="464"/>
  </bookViews>
  <sheets>
    <sheet name="Repairs Monthly Charts" sheetId="2" r:id="rId1"/>
    <sheet name="Datailed Monthly call stats" sheetId="8" state="hidden" r:id="rId2"/>
    <sheet name="Data" sheetId="6" state="hidden" r:id="rId3"/>
    <sheet name="Custom Lists" sheetId="7" state="hidden" r:id="rId4"/>
  </sheets>
  <definedNames>
    <definedName name="Slicer_Call_Type">#N/A</definedName>
  </definedNames>
  <calcPr calcId="162913"/>
  <pivotCaches>
    <pivotCache cacheId="4" r:id="rId5"/>
  </pivotCaches>
  <extLst>
    <ext xmlns:x14="http://schemas.microsoft.com/office/spreadsheetml/2009/9/main" uri="{BBE1A952-AA13-448e-AADC-164F8A28A991}">
      <x14:slicerCaches>
        <x14:slicerCache r:id="rId6"/>
      </x14:slicerCaches>
    </ext>
    <ext xmlns:x14="http://schemas.microsoft.com/office/spreadsheetml/2009/9/main" uri="{79F54976-1DA5-4618-B147-4CDE4B953A38}">
      <x14:workbookPr/>
    </ext>
  </extLst>
</workbook>
</file>

<file path=xl/calcChain.xml><?xml version="1.0" encoding="utf-8"?>
<calcChain xmlns="http://schemas.openxmlformats.org/spreadsheetml/2006/main">
  <c r="D315" i="6" l="1"/>
  <c r="D314" i="6"/>
  <c r="D308" i="6"/>
  <c r="D307" i="6"/>
  <c r="D301" i="6"/>
  <c r="D300" i="6"/>
  <c r="D294" i="6"/>
  <c r="D293" i="6"/>
  <c r="D289" i="6"/>
  <c r="D288" i="6"/>
  <c r="D282" i="6"/>
  <c r="D281" i="6"/>
  <c r="D275" i="6"/>
  <c r="D274" i="6"/>
  <c r="D268" i="6"/>
  <c r="D267" i="6"/>
  <c r="D263" i="6"/>
  <c r="D262" i="6"/>
  <c r="D256" i="6"/>
  <c r="D255" i="6"/>
  <c r="D249" i="6"/>
  <c r="D248" i="6"/>
  <c r="D242" i="6"/>
  <c r="D241" i="6"/>
  <c r="D237" i="6"/>
  <c r="D236" i="6"/>
  <c r="D230" i="6"/>
  <c r="D229" i="6"/>
  <c r="D223" i="6"/>
  <c r="D222" i="6"/>
  <c r="D216" i="6"/>
  <c r="D215" i="6"/>
  <c r="D211" i="6"/>
  <c r="D210" i="6"/>
  <c r="D204" i="6"/>
  <c r="D203" i="6"/>
  <c r="D197" i="6"/>
  <c r="D196" i="6"/>
  <c r="D190" i="6"/>
  <c r="D189" i="6"/>
  <c r="D185" i="6"/>
  <c r="D184" i="6"/>
  <c r="D178" i="6"/>
  <c r="D177" i="6"/>
  <c r="D171" i="6"/>
  <c r="D170" i="6"/>
  <c r="D164" i="6"/>
  <c r="D163" i="6"/>
  <c r="D159" i="6"/>
  <c r="D158" i="6"/>
  <c r="D152" i="6"/>
  <c r="D151" i="6"/>
  <c r="D145" i="6"/>
  <c r="D144" i="6"/>
  <c r="D138" i="6"/>
  <c r="D137" i="6"/>
  <c r="D133" i="6"/>
  <c r="D132" i="6"/>
  <c r="D126" i="6"/>
  <c r="D125" i="6"/>
  <c r="D119" i="6"/>
  <c r="D118" i="6"/>
  <c r="D112" i="6"/>
  <c r="D111" i="6"/>
  <c r="D107" i="6"/>
  <c r="D106" i="6"/>
  <c r="D100" i="6"/>
  <c r="D99" i="6"/>
  <c r="D93" i="6"/>
  <c r="D92" i="6"/>
  <c r="D86" i="6"/>
  <c r="D85" i="6"/>
  <c r="D81" i="6"/>
  <c r="D80" i="6"/>
  <c r="D74" i="6"/>
  <c r="D73" i="6"/>
  <c r="D67" i="6"/>
  <c r="D66" i="6"/>
  <c r="D60" i="6"/>
  <c r="D59" i="6"/>
  <c r="D55" i="6"/>
  <c r="D54" i="6"/>
  <c r="D48" i="6"/>
  <c r="D47" i="6"/>
  <c r="D41" i="6"/>
  <c r="D40" i="6"/>
  <c r="D34" i="6"/>
  <c r="D33" i="6"/>
  <c r="D29" i="6"/>
  <c r="D28" i="6"/>
  <c r="D22" i="6"/>
  <c r="D21" i="6"/>
  <c r="D15" i="6"/>
  <c r="D14" i="6"/>
  <c r="D8" i="6"/>
  <c r="D7" i="6"/>
</calcChain>
</file>

<file path=xl/sharedStrings.xml><?xml version="1.0" encoding="utf-8"?>
<sst xmlns="http://schemas.openxmlformats.org/spreadsheetml/2006/main" count="477" uniqueCount="80">
  <si>
    <t>Calls Handled</t>
  </si>
  <si>
    <t>Ave Handle Time</t>
  </si>
  <si>
    <t>Ave Queue Time</t>
  </si>
  <si>
    <t>% Calls Handled</t>
  </si>
  <si>
    <t>% Calls Abandonded</t>
  </si>
  <si>
    <t>Number</t>
  </si>
  <si>
    <t>Emergencey Repairs</t>
  </si>
  <si>
    <t>Calls Received</t>
  </si>
  <si>
    <t>Calls Abandoned</t>
  </si>
  <si>
    <t>New Repairs</t>
  </si>
  <si>
    <t>Update Repairs</t>
  </si>
  <si>
    <t>All Repairs</t>
  </si>
  <si>
    <t>Row Labels</t>
  </si>
  <si>
    <t>Grand Total</t>
  </si>
  <si>
    <t>Column Labels</t>
  </si>
  <si>
    <t>Sum of Number</t>
  </si>
  <si>
    <t>Monthly Repair Line Stats</t>
  </si>
  <si>
    <t>Total Calls - Handled</t>
  </si>
  <si>
    <t>Total Calls - Handled %</t>
  </si>
  <si>
    <t>Total Calls - Abandoned %</t>
  </si>
  <si>
    <t>Emergency Calls - Handled</t>
  </si>
  <si>
    <t>Emergency Calls - Abandoned</t>
  </si>
  <si>
    <t>Emergency Calls - Handled %</t>
  </si>
  <si>
    <t>Emergency Calls - Abandoned %</t>
  </si>
  <si>
    <t>Emergency Calls - Ave Queue Time</t>
  </si>
  <si>
    <t>Emergency Calls - Ave Handle Time</t>
  </si>
  <si>
    <t>Total Calls - Received</t>
  </si>
  <si>
    <t>Emergency Calls - Received</t>
  </si>
  <si>
    <t>New Repair Calls - Received</t>
  </si>
  <si>
    <t>New Repair Calls - Handled</t>
  </si>
  <si>
    <t>New Repair Calls - Abandoned</t>
  </si>
  <si>
    <t>New Repair Calls - Handled %</t>
  </si>
  <si>
    <t>New Repair Calls - Abandoned %</t>
  </si>
  <si>
    <t>New Repair Calls - Ave Handle Time</t>
  </si>
  <si>
    <t>New Repair Calls - Ave Queue Time</t>
  </si>
  <si>
    <t>Update Repair Calls - Received</t>
  </si>
  <si>
    <t>Update Repair Calls - Handled</t>
  </si>
  <si>
    <t>Update Repair Calls - Abandoned</t>
  </si>
  <si>
    <t>Update Repair Calls - Handled %</t>
  </si>
  <si>
    <t>Update Repair Calls - Abandoned %</t>
  </si>
  <si>
    <t>Update Repair Calls - Ave Handle Time</t>
  </si>
  <si>
    <t>Update Repair Calls - Ave Queue Time</t>
  </si>
  <si>
    <t>Call Type</t>
  </si>
  <si>
    <t xml:space="preserve">Month </t>
  </si>
  <si>
    <t xml:space="preserve">Repair Lines - Monthly Call Activity </t>
  </si>
  <si>
    <t>Apr-21</t>
  </si>
  <si>
    <t>Mar-21</t>
  </si>
  <si>
    <t>May-21</t>
  </si>
  <si>
    <t>Jun-21</t>
  </si>
  <si>
    <t>Jul-21</t>
  </si>
  <si>
    <t>Aug-21</t>
  </si>
  <si>
    <t>Oct-21</t>
  </si>
  <si>
    <t>Nov-21</t>
  </si>
  <si>
    <t>Dec-21</t>
  </si>
  <si>
    <t>Total Calls - Abandoned</t>
  </si>
  <si>
    <t>Sept-21</t>
  </si>
  <si>
    <t>Repair Lines - Detailed Monthly Call Activity 2021</t>
  </si>
  <si>
    <t>Repair Line</t>
  </si>
  <si>
    <t>Average Queue Time</t>
  </si>
  <si>
    <t>Max Queue Time</t>
  </si>
  <si>
    <t>Average Answer Speed</t>
  </si>
  <si>
    <t>Average Handle Time</t>
  </si>
  <si>
    <t>Max Handle Time</t>
  </si>
  <si>
    <t>Average Time Abandoned</t>
  </si>
  <si>
    <t>Max Time Abandoned</t>
  </si>
  <si>
    <t>Average Calls Abandonded</t>
  </si>
  <si>
    <t>Max Calls Abandonded</t>
  </si>
  <si>
    <t>CSQ_HOUSING_REPAIR-EMERGENCY</t>
  </si>
  <si>
    <t>January</t>
  </si>
  <si>
    <t>CSQ_HOUSING_REPAIR-NEW</t>
  </si>
  <si>
    <t>CSQ_HOUSING_REPAIR-UPDATE</t>
  </si>
  <si>
    <t>Total</t>
  </si>
  <si>
    <t xml:space="preserve">February </t>
  </si>
  <si>
    <t>March</t>
  </si>
  <si>
    <t>Emergency Calls - Longest Wait Time</t>
  </si>
  <si>
    <t>Emergency Calls - Ave Time to Abandon</t>
  </si>
  <si>
    <t>New Repair Calls - Longest Wait Time</t>
  </si>
  <si>
    <t>New Repair Calls - Ave Time to Abandon</t>
  </si>
  <si>
    <t>Update Repair Calls - Longest Wait Time</t>
  </si>
  <si>
    <t>Update Repair Calls - Ave Time to Abandon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</si>
</sst>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u/>
      <sz val="12"/>
      <color theme="1"/>
      <name val="Calibri"/>
      <family val="2"/>
      <scheme val="minor"/>
    </font>
    <font>
      <sz val="9"/>
      <color rgb="FF292929"/>
      <name val="Arial"/>
      <family val="2"/>
    </font>
    <font>
      <sz val="11"/>
      <color rgb="FF00B050"/>
      <name val="Calibri"/>
      <family val="2"/>
      <scheme val="minor"/>
    </font>
    <font>
      <b/>
      <sz val="9"/>
      <color rgb="FF292929"/>
      <name val="Arial"/>
      <family val="2"/>
    </font>
    <font>
      <b/>
      <u/>
      <sz val="20"/>
      <color theme="1"/>
      <name val="Calibri"/>
      <family val="2"/>
      <scheme val="minor"/>
    </font>
    <font>
      <sz val="11"/>
      <color theme="1"/>
      <name val="Calibri"/>
      <scheme val="minor"/>
    </font>
    <font>
      <b/>
      <sz val="14"/>
      <color theme="1"/>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theme="0"/>
        <bgColor theme="4" tint="0.79998168889431442"/>
      </patternFill>
    </fill>
    <fill>
      <patternFill patternType="solid">
        <fgColor theme="0"/>
        <bgColor indexed="64"/>
      </patternFill>
    </fill>
    <fill>
      <patternFill patternType="solid">
        <fgColor theme="4" tint="0.79998168889431442"/>
        <bgColor theme="4" tint="0.79998168889431442"/>
      </patternFill>
    </fill>
    <fill>
      <patternFill patternType="solid">
        <fgColor theme="0" tint="-0.249977111117893"/>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style="medium">
        <color rgb="FFDDDDDD"/>
      </right>
      <top/>
      <bottom style="medium">
        <color rgb="FFE6E6E6"/>
      </bottom>
      <diagonal/>
    </border>
    <border>
      <left style="thin">
        <color theme="4" tint="0.39997558519241921"/>
      </left>
      <right style="thin">
        <color theme="4" tint="0.39994506668294322"/>
      </right>
      <top style="thin">
        <color theme="4" tint="0.39997558519241921"/>
      </top>
      <bottom style="thin">
        <color theme="4" tint="0.39997558519241921"/>
      </bottom>
      <diagonal/>
    </border>
    <border>
      <left/>
      <right style="medium">
        <color rgb="FFDDDDDD"/>
      </right>
      <top/>
      <bottom style="medium">
        <color rgb="FFDDDDDD"/>
      </bottom>
      <diagonal/>
    </border>
    <border>
      <left style="thin">
        <color theme="4" tint="0.39997558519241921"/>
      </left>
      <right style="thin">
        <color theme="4" tint="0.39994506668294322"/>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diagonal/>
    </border>
    <border>
      <left style="medium">
        <color auto="1"/>
      </left>
      <right style="medium">
        <color auto="1"/>
      </right>
      <top style="medium">
        <color auto="1"/>
      </top>
      <bottom style="medium">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3">
    <xf numFmtId="0" fontId="0" fillId="0" borderId="0" xfId="0"/>
    <xf numFmtId="0" fontId="0" fillId="0" borderId="0" xfId="0"/>
    <xf numFmtId="0" fontId="0" fillId="0" borderId="0" xfId="0" pivotButton="1"/>
    <xf numFmtId="0" fontId="0" fillId="0" borderId="0" xfId="0" applyNumberFormat="1"/>
    <xf numFmtId="0" fontId="18" fillId="0" borderId="0" xfId="0" applyFont="1"/>
    <xf numFmtId="0" fontId="19" fillId="33" borderId="13" xfId="0" applyFont="1" applyFill="1" applyBorder="1" applyAlignment="1">
      <alignment horizontal="left" vertical="center" indent="1"/>
    </xf>
    <xf numFmtId="21" fontId="19" fillId="33" borderId="13" xfId="0" applyNumberFormat="1" applyFont="1" applyFill="1" applyBorder="1" applyAlignment="1">
      <alignment horizontal="left" vertical="center" indent="1"/>
    </xf>
    <xf numFmtId="21" fontId="0" fillId="0" borderId="0" xfId="0" applyNumberFormat="1"/>
    <xf numFmtId="17" fontId="0" fillId="0" borderId="0" xfId="0" applyNumberFormat="1" applyAlignment="1">
      <alignment horizontal="left"/>
    </xf>
    <xf numFmtId="0" fontId="0" fillId="34" borderId="12" xfId="0" applyFont="1" applyFill="1" applyBorder="1"/>
    <xf numFmtId="0" fontId="0" fillId="35" borderId="12" xfId="0" applyFont="1" applyFill="1" applyBorder="1"/>
    <xf numFmtId="9" fontId="0" fillId="35" borderId="12" xfId="0" applyNumberFormat="1" applyFont="1" applyFill="1" applyBorder="1"/>
    <xf numFmtId="9" fontId="0" fillId="34" borderId="12" xfId="0" applyNumberFormat="1" applyFont="1" applyFill="1" applyBorder="1"/>
    <xf numFmtId="17" fontId="0" fillId="34" borderId="11" xfId="0" applyNumberFormat="1" applyFont="1" applyFill="1" applyBorder="1" applyAlignment="1">
      <alignment horizontal="center"/>
    </xf>
    <xf numFmtId="17" fontId="0" fillId="35" borderId="0" xfId="0" applyNumberFormat="1" applyFill="1" applyAlignment="1">
      <alignment horizontal="center"/>
    </xf>
    <xf numFmtId="0" fontId="0" fillId="0" borderId="0" xfId="0" applyAlignment="1">
      <alignment horizontal="center"/>
    </xf>
    <xf numFmtId="9" fontId="0" fillId="35" borderId="10" xfId="0" applyNumberFormat="1" applyFont="1" applyFill="1" applyBorder="1"/>
    <xf numFmtId="0" fontId="0" fillId="35" borderId="10" xfId="0" applyFont="1" applyFill="1" applyBorder="1" applyAlignment="1">
      <alignment horizontal="center"/>
    </xf>
    <xf numFmtId="0" fontId="0" fillId="0" borderId="0" xfId="0"/>
    <xf numFmtId="49" fontId="0" fillId="0" borderId="0" xfId="0" applyNumberFormat="1"/>
    <xf numFmtId="16" fontId="20" fillId="35" borderId="10" xfId="0" applyNumberFormat="1" applyFont="1" applyFill="1" applyBorder="1" applyAlignment="1">
      <alignment horizontal="center"/>
    </xf>
    <xf numFmtId="0" fontId="20" fillId="35" borderId="10" xfId="0" applyFont="1" applyFill="1" applyBorder="1" applyAlignment="1">
      <alignment horizontal="center"/>
    </xf>
    <xf numFmtId="9" fontId="20" fillId="35" borderId="10" xfId="0" applyNumberFormat="1" applyFont="1" applyFill="1" applyBorder="1" applyAlignment="1">
      <alignment horizontal="center"/>
    </xf>
    <xf numFmtId="0" fontId="20" fillId="35" borderId="12" xfId="0" applyFont="1" applyFill="1" applyBorder="1" applyAlignment="1">
      <alignment horizontal="center"/>
    </xf>
    <xf numFmtId="21" fontId="20" fillId="35" borderId="12" xfId="0" applyNumberFormat="1" applyFont="1" applyFill="1" applyBorder="1" applyAlignment="1">
      <alignment horizontal="center"/>
    </xf>
    <xf numFmtId="0" fontId="21" fillId="33" borderId="15" xfId="0" applyFont="1" applyFill="1" applyBorder="1" applyAlignment="1">
      <alignment horizontal="left" vertical="top" indent="1"/>
    </xf>
    <xf numFmtId="0" fontId="22" fillId="0" borderId="0" xfId="0" applyFont="1"/>
    <xf numFmtId="0" fontId="0" fillId="0" borderId="12" xfId="0" applyFont="1" applyBorder="1"/>
    <xf numFmtId="21" fontId="0" fillId="34" borderId="12" xfId="0" applyNumberFormat="1" applyFont="1" applyFill="1" applyBorder="1"/>
    <xf numFmtId="21" fontId="0" fillId="35" borderId="12" xfId="0" applyNumberFormat="1" applyFont="1" applyFill="1" applyBorder="1"/>
    <xf numFmtId="17" fontId="0" fillId="35" borderId="11" xfId="0" applyNumberFormat="1" applyFont="1" applyFill="1" applyBorder="1" applyAlignment="1">
      <alignment horizontal="center"/>
    </xf>
    <xf numFmtId="17" fontId="0" fillId="0" borderId="11" xfId="0" applyNumberFormat="1" applyFont="1" applyBorder="1" applyAlignment="1">
      <alignment horizontal="center"/>
    </xf>
    <xf numFmtId="0" fontId="23" fillId="36" borderId="14" xfId="0" applyFont="1" applyFill="1" applyBorder="1"/>
    <xf numFmtId="0" fontId="23" fillId="36" borderId="16" xfId="0" applyFont="1" applyFill="1" applyBorder="1"/>
    <xf numFmtId="9" fontId="0" fillId="35" borderId="17" xfId="0" applyNumberFormat="1" applyFont="1" applyFill="1" applyBorder="1"/>
    <xf numFmtId="0" fontId="19" fillId="33" borderId="13" xfId="0" applyFont="1" applyFill="1" applyBorder="1" applyAlignment="1">
      <alignment horizontal="right" vertical="center" indent="1"/>
    </xf>
    <xf numFmtId="21" fontId="19" fillId="33" borderId="13" xfId="0" applyNumberFormat="1" applyFont="1" applyFill="1" applyBorder="1" applyAlignment="1">
      <alignment horizontal="right" vertical="center" indent="1"/>
    </xf>
    <xf numFmtId="0" fontId="21" fillId="33" borderId="15" xfId="0" applyFont="1" applyFill="1" applyBorder="1" applyAlignment="1">
      <alignment horizontal="right" vertical="top" indent="1"/>
    </xf>
    <xf numFmtId="17" fontId="0" fillId="0" borderId="0" xfId="0" applyNumberFormat="1"/>
    <xf numFmtId="0" fontId="0" fillId="36" borderId="14" xfId="0" applyFont="1" applyFill="1" applyBorder="1"/>
    <xf numFmtId="17" fontId="0" fillId="35" borderId="18" xfId="0" applyNumberFormat="1" applyFont="1" applyFill="1" applyBorder="1" applyAlignment="1">
      <alignment horizontal="center"/>
    </xf>
    <xf numFmtId="0" fontId="0" fillId="36" borderId="16" xfId="0" applyFont="1" applyFill="1" applyBorder="1"/>
    <xf numFmtId="21" fontId="0" fillId="0" borderId="19" xfId="0" applyNumberFormat="1" applyBorder="1"/>
    <xf numFmtId="9" fontId="0" fillId="0" borderId="19" xfId="0" applyNumberFormat="1" applyBorder="1"/>
    <xf numFmtId="0" fontId="0" fillId="0" borderId="19" xfId="0" applyBorder="1"/>
    <xf numFmtId="0" fontId="0" fillId="37" borderId="10" xfId="0" applyFill="1" applyBorder="1"/>
    <xf numFmtId="0" fontId="0" fillId="37" borderId="19" xfId="0" applyFill="1" applyBorder="1"/>
    <xf numFmtId="0" fontId="24" fillId="0" borderId="0" xfId="0" applyFont="1"/>
    <xf numFmtId="9" fontId="0" fillId="0" borderId="10" xfId="0" applyNumberFormat="1" applyBorder="1"/>
    <xf numFmtId="0" fontId="0" fillId="0" borderId="10" xfId="0" applyBorder="1"/>
    <xf numFmtId="21" fontId="0" fillId="0" borderId="10" xfId="0" applyNumberFormat="1" applyBorder="1"/>
    <xf numFmtId="21" fontId="0" fillId="0" borderId="0" xfId="0" applyNumberFormat="1" applyAlignment="1">
      <alignment horizontal="right"/>
    </xf>
    <xf numFmtId="21" fontId="0" fillId="0" borderId="0" xfId="0" applyNumberFormat="1" applyBorder="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5">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style="thin">
          <color theme="4" tint="0.39997558519241921"/>
        </left>
        <right style="thin">
          <color theme="4" tint="0.39994506668294322"/>
        </right>
        <top style="thin">
          <color theme="4" tint="0.39997558519241921"/>
        </top>
        <bottom style="thin">
          <color theme="4" tint="0.39997558519241921"/>
        </bottom>
        <vertical/>
        <horizontal style="thin">
          <color theme="4" tint="0.39997558519241921"/>
        </horizontal>
      </border>
    </dxf>
    <dxf>
      <numFmt numFmtId="22" formatCode="mmm\-yy"/>
      <alignment horizontal="center" vertical="bottom" textRotation="0" wrapText="0" indent="0" justifyLastLine="0" shrinkToFit="0" readingOrder="0"/>
    </dxf>
    <dxf>
      <alignment horizontal="center" vertical="bottom" textRotation="0" wrapText="0" indent="0" justifyLastLine="0" shrinkToFit="0" readingOrder="0"/>
    </dxf>
    <dxf>
      <fill>
        <patternFill>
          <bgColor theme="8" tint="0.39994506668294322"/>
        </patternFill>
      </fill>
    </dxf>
    <dxf>
      <fill>
        <patternFill>
          <bgColor theme="8" tint="0.59996337778862885"/>
        </patternFill>
      </fill>
    </dxf>
  </dxfs>
  <tableStyles count="1" defaultTableStyle="TableStyleMedium2" defaultPivotStyle="PivotStyleLight16">
    <tableStyle name="Slicer Style 2" pivot="0" table="0" count="9">
      <tableStyleElement type="wholeTable" dxfId="4"/>
      <tableStyleElement type="headerRow" dxfId="3"/>
    </tableStyle>
  </tableStyles>
  <extLst>
    <ext xmlns:x14="http://schemas.microsoft.com/office/spreadsheetml/2009/9/main" uri="{46F421CA-312F-682f-3DD2-61675219B42D}">
      <x14:dxfs count="7">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552D"/>
            </patternFill>
          </fill>
        </dxf>
        <dxf>
          <font>
            <color theme="8" tint="0.39994506668294322"/>
          </font>
          <fill>
            <patternFill>
              <bgColor theme="8" tint="0.59996337778862885"/>
            </patternFill>
          </fill>
        </dxf>
        <dxf>
          <fill>
            <patternFill>
              <bgColor theme="0" tint="-0.14996795556505021"/>
            </patternFill>
          </fill>
          <border>
            <left style="thin">
              <color auto="1"/>
            </left>
            <right style="thin">
              <color auto="1"/>
            </right>
            <top style="thin">
              <color auto="1"/>
            </top>
            <bottom style="thin">
              <color auto="1"/>
            </bottom>
          </border>
        </dxf>
      </x14:dxfs>
    </ext>
    <ext xmlns:x14="http://schemas.microsoft.com/office/spreadsheetml/2009/9/main" uri="{EB79DEF2-80B8-43e5-95BD-54CBDDF9020C}">
      <x14:slicerStyles defaultSlicerStyle="SlicerStyleLight1">
        <x14:slicerStyle name="Slicer Style 2">
          <x14:slicerStyleElements>
            <x14:slicerStyleElement type="unselectedItemWithData" dxfId="6"/>
            <x14:slicerStyleElement type="unselectedItemWithNoData" dxfId="5"/>
            <x14:slicerStyleElement type="selectedItemWith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[Repairs call handling Monthly Activity Dashboard.xlsx]Repairs Monthly Charts!PivotTable3</c:name>
    <c:fmtId val="0"/>
  </c:pivotSource>
  <c:chart>
    <c:title>
      <c:layout/>
      <c:overlay val="0"/>
      <c:txPr>
        <a:bodyPr/>
        <a:lstStyle/>
        <a:p>
          <a:pPr>
            <a:defRPr sz="1600"/>
          </a:pPr>
          <a:endParaRPr lang="en-US"/>
        </a:p>
      </c:txPr>
    </c:title>
    <c:autoTitleDeleted val="0"/>
    <c:pivotFmts>
      <c:pivotFmt>
        <c:idx val="0"/>
        <c:marker>
          <c:symbol val="circle"/>
          <c:size val="5"/>
        </c:marker>
      </c:pivotFmt>
      <c:pivotFmt>
        <c:idx val="1"/>
        <c:marker>
          <c:symbol val="none"/>
        </c:marker>
      </c:pivotFmt>
      <c:pivotFmt>
        <c:idx val="2"/>
        <c:marker>
          <c:symbol val="circle"/>
          <c:size val="5"/>
        </c:marker>
      </c:pivotFmt>
      <c:pivotFmt>
        <c:idx val="3"/>
        <c:marker>
          <c:symbol val="circle"/>
          <c:size val="5"/>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circle"/>
          <c:size val="5"/>
        </c:marker>
      </c:pivotFmt>
      <c:pivotFmt>
        <c:idx val="10"/>
        <c:marker>
          <c:symbol val="none"/>
        </c:marker>
      </c:pivotFmt>
      <c:pivotFmt>
        <c:idx val="11"/>
        <c:marker>
          <c:symbol val="circle"/>
          <c:size val="5"/>
        </c:marker>
      </c:pivotFmt>
      <c:pivotFmt>
        <c:idx val="12"/>
        <c:marker>
          <c:symbol val="circle"/>
          <c:size val="5"/>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circle"/>
          <c:size val="5"/>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circle"/>
          <c:size val="5"/>
        </c:marker>
      </c:pivotFmt>
      <c:pivotFmt>
        <c:idx val="26"/>
        <c:spPr>
          <a:ln>
            <a:solidFill>
              <a:srgbClr val="FF0000"/>
            </a:solidFill>
          </a:ln>
        </c:spPr>
        <c:marker>
          <c:spPr>
            <a:solidFill>
              <a:srgbClr val="FF0000"/>
            </a:solidFill>
            <a:ln>
              <a:solidFill>
                <a:srgbClr val="FF0000"/>
              </a:solidFill>
            </a:ln>
          </c:spPr>
        </c:marker>
        <c:dLbl>
          <c:idx val="0"/>
          <c:spPr/>
          <c:txPr>
            <a:bodyPr/>
            <a:lstStyle/>
            <a:p>
              <a:pPr>
                <a:defRPr sz="1100" b="1"/>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7"/>
        <c:spPr>
          <a:ln>
            <a:solidFill>
              <a:srgbClr val="FF0000"/>
            </a:solidFill>
          </a:ln>
        </c:spPr>
        <c:marker>
          <c:spPr>
            <a:solidFill>
              <a:srgbClr val="FF0000"/>
            </a:solidFill>
            <a:ln>
              <a:solidFill>
                <a:srgbClr val="FF0000"/>
              </a:solidFill>
            </a:ln>
          </c:spPr>
        </c:marker>
        <c:dLbl>
          <c:idx val="0"/>
          <c:numFmt formatCode="0%" sourceLinked="0"/>
          <c:spPr/>
          <c:txPr>
            <a:bodyPr/>
            <a:lstStyle/>
            <a:p>
              <a:pPr>
                <a:defRPr b="1"/>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8"/>
        <c:spPr>
          <a:ln>
            <a:solidFill>
              <a:srgbClr val="FF0000"/>
            </a:solidFill>
          </a:ln>
        </c:spPr>
        <c:marker>
          <c:spPr>
            <a:solidFill>
              <a:srgbClr val="FF0000"/>
            </a:solidFill>
            <a:ln>
              <a:solidFill>
                <a:srgbClr val="FF0000"/>
              </a:solidFill>
            </a:ln>
          </c:spPr>
        </c:marker>
        <c:dLbl>
          <c:idx val="0"/>
          <c:spPr/>
          <c:txPr>
            <a:bodyPr/>
            <a:lstStyle/>
            <a:p>
              <a:pPr>
                <a:defRPr b="1"/>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9"/>
        <c:spPr>
          <a:ln>
            <a:solidFill>
              <a:srgbClr val="FF0000"/>
            </a:solidFill>
          </a:ln>
        </c:spPr>
        <c:marker>
          <c:spPr>
            <a:solidFill>
              <a:srgbClr val="FF0000"/>
            </a:solidFill>
            <a:ln>
              <a:solidFill>
                <a:srgbClr val="FF0000"/>
              </a:solidFill>
            </a:ln>
          </c:spPr>
        </c:marker>
        <c:dLbl>
          <c:idx val="0"/>
          <c:numFmt formatCode="mm:ss" sourceLinked="0"/>
          <c:spPr/>
          <c:txPr>
            <a:bodyPr/>
            <a:lstStyle/>
            <a:p>
              <a:pPr>
                <a:defRPr b="1"/>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0"/>
        <c:marker>
          <c:symbol val="circle"/>
          <c:size val="5"/>
        </c:marker>
        <c:dLbl>
          <c:idx val="0"/>
          <c:spPr/>
          <c:txPr>
            <a:bodyPr/>
            <a:lstStyle/>
            <a:p>
              <a:pPr>
                <a:defRPr b="1"/>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31"/>
        <c:spPr>
          <a:ln>
            <a:solidFill>
              <a:srgbClr val="FF0000"/>
            </a:solidFill>
          </a:ln>
        </c:spPr>
        <c:marker>
          <c:spPr>
            <a:solidFill>
              <a:srgbClr val="FF0000"/>
            </a:solidFill>
            <a:ln>
              <a:solidFill>
                <a:srgbClr val="FF0000"/>
              </a:solidFill>
            </a:ln>
          </c:spPr>
        </c:marker>
        <c:dLbl>
          <c:idx val="0"/>
          <c:spPr/>
          <c:txPr>
            <a:bodyPr/>
            <a:lstStyle/>
            <a:p>
              <a:pPr>
                <a:defRPr b="1"/>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32"/>
        <c:spPr>
          <a:ln>
            <a:solidFill>
              <a:srgbClr val="FF0000"/>
            </a:solidFill>
          </a:ln>
        </c:spPr>
        <c:marker>
          <c:spPr>
            <a:solidFill>
              <a:srgbClr val="FF0000"/>
            </a:solidFill>
            <a:ln>
              <a:solidFill>
                <a:srgbClr val="FF0000"/>
              </a:solidFill>
            </a:ln>
          </c:spPr>
        </c:marker>
        <c:dLbl>
          <c:idx val="0"/>
          <c:numFmt formatCode="0%" sourceLinked="0"/>
          <c:spPr/>
          <c:txPr>
            <a:bodyPr/>
            <a:lstStyle/>
            <a:p>
              <a:pPr>
                <a:defRPr b="1"/>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3"/>
        <c:spPr>
          <a:ln>
            <a:solidFill>
              <a:srgbClr val="FF0000"/>
            </a:solidFill>
          </a:ln>
        </c:spPr>
        <c:marker>
          <c:spPr>
            <a:solidFill>
              <a:srgbClr val="FF0000"/>
            </a:solidFill>
            <a:ln>
              <a:solidFill>
                <a:srgbClr val="FF0000"/>
              </a:solidFill>
            </a:ln>
          </c:spPr>
        </c:marker>
        <c:dLbl>
          <c:idx val="0"/>
          <c:numFmt formatCode="mm:ss" sourceLinked="0"/>
          <c:spPr/>
          <c:txPr>
            <a:bodyPr/>
            <a:lstStyle/>
            <a:p>
              <a:pPr>
                <a:defRPr b="1"/>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4"/>
        <c:spPr>
          <a:ln>
            <a:solidFill>
              <a:srgbClr val="FF0000"/>
            </a:solidFill>
          </a:ln>
        </c:spPr>
        <c:marker>
          <c:spPr>
            <a:solidFill>
              <a:srgbClr val="FF0000"/>
            </a:solidFill>
            <a:ln>
              <a:solidFill>
                <a:srgbClr val="FF0000"/>
              </a:solidFill>
            </a:ln>
          </c:spPr>
        </c:marker>
        <c:dLbl>
          <c:idx val="0"/>
          <c:numFmt formatCode="mm:ss" sourceLinked="0"/>
          <c:spPr/>
          <c:txPr>
            <a:bodyPr/>
            <a:lstStyle/>
            <a:p>
              <a:pPr>
                <a:defRPr b="1"/>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5"/>
      </c:pivotFmt>
      <c:pivotFmt>
        <c:idx val="36"/>
      </c:pivotFmt>
      <c:pivotFmt>
        <c:idx val="37"/>
      </c:pivotFmt>
      <c:pivotFmt>
        <c:idx val="38"/>
        <c:spPr>
          <a:ln>
            <a:solidFill>
              <a:srgbClr val="FF0000"/>
            </a:solidFill>
          </a:ln>
        </c:spPr>
        <c:marker>
          <c:spPr>
            <a:solidFill>
              <a:srgbClr val="FF0000"/>
            </a:solidFill>
            <a:ln>
              <a:solidFill>
                <a:srgbClr val="FF0000"/>
              </a:solidFill>
            </a:ln>
          </c:spPr>
        </c:marker>
        <c:dLbl>
          <c:idx val="0"/>
          <c:spPr/>
          <c:txPr>
            <a:bodyPr/>
            <a:lstStyle/>
            <a:p>
              <a:pPr>
                <a:defRPr b="1"/>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9"/>
      </c:pivotFmt>
      <c:pivotFmt>
        <c:idx val="40"/>
        <c:spPr>
          <a:ln>
            <a:solidFill>
              <a:srgbClr val="FF0000"/>
            </a:solidFill>
          </a:ln>
        </c:spPr>
        <c:marker>
          <c:spPr>
            <a:solidFill>
              <a:srgbClr val="FF0000"/>
            </a:solidFill>
            <a:ln>
              <a:solidFill>
                <a:srgbClr val="FF0000"/>
              </a:solidFill>
            </a:ln>
          </c:spPr>
        </c:marker>
        <c:dLbl>
          <c:idx val="0"/>
          <c:numFmt formatCode="0%" sourceLinked="0"/>
          <c:spPr/>
          <c:txPr>
            <a:bodyPr/>
            <a:lstStyle/>
            <a:p>
              <a:pPr>
                <a:defRPr b="1"/>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1"/>
        <c:spPr>
          <a:ln>
            <a:solidFill>
              <a:srgbClr val="FF0000"/>
            </a:solidFill>
          </a:ln>
        </c:spPr>
        <c:marker>
          <c:spPr>
            <a:solidFill>
              <a:srgbClr val="FF0000"/>
            </a:solidFill>
            <a:ln>
              <a:solidFill>
                <a:srgbClr val="FF0000"/>
              </a:solidFill>
            </a:ln>
          </c:spPr>
        </c:marker>
        <c:dLbl>
          <c:idx val="0"/>
          <c:spPr/>
          <c:txPr>
            <a:bodyPr/>
            <a:lstStyle/>
            <a:p>
              <a:pPr>
                <a:defRPr b="1"/>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2"/>
        <c:spPr>
          <a:ln>
            <a:solidFill>
              <a:srgbClr val="FF0000"/>
            </a:solidFill>
          </a:ln>
        </c:spPr>
        <c:marker>
          <c:spPr>
            <a:solidFill>
              <a:srgbClr val="FF0000"/>
            </a:solidFill>
            <a:ln>
              <a:solidFill>
                <a:srgbClr val="FF0000"/>
              </a:solidFill>
            </a:ln>
          </c:spPr>
        </c:marker>
        <c:dLbl>
          <c:idx val="0"/>
          <c:spPr/>
          <c:txPr>
            <a:bodyPr/>
            <a:lstStyle/>
            <a:p>
              <a:pPr>
                <a:defRPr b="1"/>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3"/>
        <c:spPr>
          <a:ln>
            <a:solidFill>
              <a:srgbClr val="FF0000"/>
            </a:solidFill>
          </a:ln>
        </c:spPr>
        <c:marker>
          <c:spPr>
            <a:solidFill>
              <a:srgbClr val="FF0000"/>
            </a:solidFill>
            <a:ln>
              <a:solidFill>
                <a:srgbClr val="FF0000"/>
              </a:solidFill>
            </a:ln>
          </c:spPr>
        </c:marker>
        <c:dLbl>
          <c:idx val="0"/>
          <c:numFmt formatCode="0%" sourceLinked="0"/>
          <c:spPr/>
          <c:txPr>
            <a:bodyPr/>
            <a:lstStyle/>
            <a:p>
              <a:pPr>
                <a:defRPr b="1"/>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4"/>
        <c:spPr>
          <a:ln>
            <a:solidFill>
              <a:srgbClr val="FF0000"/>
            </a:solidFill>
          </a:ln>
        </c:spPr>
        <c:marker>
          <c:spPr>
            <a:solidFill>
              <a:srgbClr val="FF0000"/>
            </a:solidFill>
            <a:ln>
              <a:solidFill>
                <a:srgbClr val="FF0000"/>
              </a:solidFill>
            </a:ln>
          </c:spPr>
        </c:marker>
        <c:dLbl>
          <c:idx val="0"/>
          <c:numFmt formatCode="mm:ss" sourceLinked="0"/>
          <c:spPr/>
          <c:txPr>
            <a:bodyPr/>
            <a:lstStyle/>
            <a:p>
              <a:pPr>
                <a:defRPr b="1"/>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5"/>
        <c:spPr>
          <a:ln>
            <a:solidFill>
              <a:srgbClr val="FF0000"/>
            </a:solidFill>
          </a:ln>
        </c:spPr>
        <c:marker>
          <c:spPr>
            <a:solidFill>
              <a:srgbClr val="FF0000"/>
            </a:solidFill>
            <a:ln>
              <a:solidFill>
                <a:srgbClr val="FF0000"/>
              </a:solidFill>
            </a:ln>
          </c:spPr>
        </c:marker>
        <c:dLbl>
          <c:idx val="0"/>
          <c:spPr/>
          <c:txPr>
            <a:bodyPr/>
            <a:lstStyle/>
            <a:p>
              <a:pPr>
                <a:defRPr b="1"/>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6"/>
        <c:spPr>
          <a:ln>
            <a:solidFill>
              <a:srgbClr val="FF0000"/>
            </a:solidFill>
          </a:ln>
        </c:spPr>
        <c:marker>
          <c:spPr>
            <a:solidFill>
              <a:srgbClr val="FF0000"/>
            </a:solidFill>
            <a:ln>
              <a:solidFill>
                <a:srgbClr val="FF0000"/>
              </a:solidFill>
            </a:ln>
          </c:spPr>
        </c:marker>
        <c:dLbl>
          <c:idx val="0"/>
          <c:numFmt formatCode="0%" sourceLinked="0"/>
          <c:spPr/>
          <c:txPr>
            <a:bodyPr/>
            <a:lstStyle/>
            <a:p>
              <a:pPr>
                <a:defRPr b="1"/>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7"/>
        <c:spPr>
          <a:ln>
            <a:solidFill>
              <a:srgbClr val="FF0000"/>
            </a:solidFill>
          </a:ln>
        </c:spPr>
        <c:marker>
          <c:spPr>
            <a:solidFill>
              <a:srgbClr val="FF0000"/>
            </a:solidFill>
            <a:ln>
              <a:solidFill>
                <a:srgbClr val="FF0000"/>
              </a:solidFill>
            </a:ln>
          </c:spPr>
        </c:marker>
        <c:dLbl>
          <c:idx val="0"/>
          <c:spPr/>
          <c:txPr>
            <a:bodyPr/>
            <a:lstStyle/>
            <a:p>
              <a:pPr>
                <a:defRPr b="1"/>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8"/>
        <c:spPr>
          <a:ln>
            <a:solidFill>
              <a:srgbClr val="FF0000"/>
            </a:solidFill>
          </a:ln>
        </c:spPr>
        <c:marker>
          <c:spPr>
            <a:solidFill>
              <a:srgbClr val="FF0000"/>
            </a:solidFill>
            <a:ln>
              <a:solidFill>
                <a:srgbClr val="FF0000"/>
              </a:solidFill>
            </a:ln>
          </c:spPr>
        </c:marker>
        <c:dLbl>
          <c:idx val="0"/>
          <c:numFmt formatCode="0%" sourceLinked="0"/>
          <c:spPr/>
          <c:txPr>
            <a:bodyPr/>
            <a:lstStyle/>
            <a:p>
              <a:pPr>
                <a:defRPr b="1"/>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9"/>
        <c:spPr>
          <a:ln>
            <a:solidFill>
              <a:srgbClr val="FF0000"/>
            </a:solidFill>
          </a:ln>
        </c:spPr>
        <c:marker>
          <c:spPr>
            <a:solidFill>
              <a:srgbClr val="FF0000"/>
            </a:solidFill>
            <a:ln>
              <a:solidFill>
                <a:srgbClr val="FF0000"/>
              </a:solidFill>
            </a:ln>
          </c:spPr>
        </c:marker>
        <c:dLbl>
          <c:idx val="0"/>
          <c:spPr/>
          <c:txPr>
            <a:bodyPr/>
            <a:lstStyle/>
            <a:p>
              <a:pPr>
                <a:defRPr b="1"/>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0"/>
        <c:spPr>
          <a:ln>
            <a:solidFill>
              <a:srgbClr val="FF0000"/>
            </a:solidFill>
          </a:ln>
        </c:spPr>
        <c:marker>
          <c:spPr>
            <a:solidFill>
              <a:srgbClr val="FF0000"/>
            </a:solidFill>
            <a:ln>
              <a:solidFill>
                <a:srgbClr val="FF0000"/>
              </a:solidFill>
            </a:ln>
          </c:spPr>
        </c:marker>
        <c:dLbl>
          <c:idx val="0"/>
          <c:numFmt formatCode="0%" sourceLinked="0"/>
          <c:spPr/>
          <c:txPr>
            <a:bodyPr/>
            <a:lstStyle/>
            <a:p>
              <a:pPr>
                <a:defRPr b="1"/>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1"/>
        <c:spPr>
          <a:ln>
            <a:solidFill>
              <a:srgbClr val="FF0000"/>
            </a:solidFill>
          </a:ln>
        </c:spPr>
        <c:marker>
          <c:spPr>
            <a:solidFill>
              <a:srgbClr val="FF0000"/>
            </a:solidFill>
            <a:ln>
              <a:solidFill>
                <a:srgbClr val="FF0000"/>
              </a:solidFill>
            </a:ln>
          </c:spPr>
        </c:marker>
        <c:dLbl>
          <c:idx val="0"/>
          <c:numFmt formatCode="mm:ss" sourceLinked="0"/>
          <c:spPr/>
          <c:txPr>
            <a:bodyPr/>
            <a:lstStyle/>
            <a:p>
              <a:pPr>
                <a:defRPr b="1"/>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2"/>
        <c:spPr>
          <a:ln>
            <a:solidFill>
              <a:srgbClr val="FF0000"/>
            </a:solidFill>
          </a:ln>
        </c:spPr>
        <c:marker>
          <c:spPr>
            <a:solidFill>
              <a:srgbClr val="FF0000"/>
            </a:solidFill>
            <a:ln>
              <a:solidFill>
                <a:srgbClr val="FF0000"/>
              </a:solidFill>
            </a:ln>
          </c:spPr>
        </c:marker>
        <c:dLbl>
          <c:idx val="0"/>
          <c:numFmt formatCode="mm:ss" sourceLinked="0"/>
          <c:spPr/>
          <c:txPr>
            <a:bodyPr/>
            <a:lstStyle/>
            <a:p>
              <a:pPr>
                <a:defRPr b="1"/>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3"/>
        <c:spPr>
          <a:ln>
            <a:solidFill>
              <a:srgbClr val="FF0000"/>
            </a:solidFill>
          </a:ln>
        </c:spPr>
        <c:marker>
          <c:spPr>
            <a:solidFill>
              <a:srgbClr val="FF0000"/>
            </a:solidFill>
            <a:ln>
              <a:solidFill>
                <a:srgbClr val="FF0000"/>
              </a:solidFill>
            </a:ln>
          </c:spPr>
        </c:marker>
        <c:dLbl>
          <c:idx val="0"/>
          <c:spPr/>
          <c:txPr>
            <a:bodyPr/>
            <a:lstStyle/>
            <a:p>
              <a:pPr>
                <a:defRPr b="1"/>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4"/>
        <c:spPr>
          <a:ln>
            <a:solidFill>
              <a:srgbClr val="FF0000"/>
            </a:solidFill>
          </a:ln>
        </c:spPr>
        <c:marker>
          <c:spPr>
            <a:solidFill>
              <a:srgbClr val="FF0000"/>
            </a:solidFill>
            <a:ln>
              <a:solidFill>
                <a:srgbClr val="FF0000"/>
              </a:solidFill>
            </a:ln>
          </c:spPr>
        </c:marker>
        <c:dLbl>
          <c:idx val="0"/>
          <c:numFmt formatCode="0%" sourceLinked="0"/>
          <c:spPr/>
          <c:txPr>
            <a:bodyPr/>
            <a:lstStyle/>
            <a:p>
              <a:pPr>
                <a:defRPr b="1"/>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5"/>
        <c:spPr>
          <a:ln>
            <a:solidFill>
              <a:srgbClr val="FF0000"/>
            </a:solidFill>
          </a:ln>
        </c:spPr>
        <c:marker>
          <c:spPr>
            <a:solidFill>
              <a:srgbClr val="FF0000"/>
            </a:solidFill>
            <a:ln>
              <a:solidFill>
                <a:srgbClr val="FF0000"/>
              </a:solidFill>
            </a:ln>
          </c:spPr>
        </c:marker>
        <c:dLbl>
          <c:idx val="0"/>
          <c:spPr/>
          <c:txPr>
            <a:bodyPr/>
            <a:lstStyle/>
            <a:p>
              <a:pPr>
                <a:defRPr b="1"/>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6"/>
        <c:spPr>
          <a:ln>
            <a:solidFill>
              <a:srgbClr val="FF0000"/>
            </a:solidFill>
          </a:ln>
        </c:spPr>
        <c:marker>
          <c:spPr>
            <a:solidFill>
              <a:srgbClr val="FF0000"/>
            </a:solidFill>
            <a:ln>
              <a:solidFill>
                <a:srgbClr val="FF0000"/>
              </a:solidFill>
            </a:ln>
          </c:spPr>
        </c:marker>
        <c:dLbl>
          <c:idx val="0"/>
          <c:spPr/>
          <c:txPr>
            <a:bodyPr/>
            <a:lstStyle/>
            <a:p>
              <a:pPr>
                <a:defRPr b="1"/>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7"/>
        <c:spPr>
          <a:ln>
            <a:solidFill>
              <a:srgbClr val="FF0000"/>
            </a:solidFill>
          </a:ln>
        </c:spPr>
        <c:marker>
          <c:spPr>
            <a:ln>
              <a:solidFill>
                <a:srgbClr val="FF0000"/>
              </a:solidFill>
            </a:ln>
          </c:spPr>
        </c:marker>
        <c:dLbl>
          <c:idx val="0"/>
          <c:layout/>
          <c:numFmt formatCode="mm:ss" sourceLinked="0"/>
          <c:spPr/>
          <c:txPr>
            <a:bodyPr/>
            <a:lstStyle/>
            <a:p>
              <a:pPr>
                <a:defRPr b="1"/>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
        <c:idx val="58"/>
        <c:spPr>
          <a:ln>
            <a:solidFill>
              <a:srgbClr val="FF0000"/>
            </a:solidFill>
          </a:ln>
        </c:spPr>
        <c:marker>
          <c:spPr>
            <a:ln>
              <a:solidFill>
                <a:srgbClr val="FF0000"/>
              </a:solidFill>
            </a:ln>
          </c:spPr>
        </c:marker>
        <c:dLbl>
          <c:idx val="0"/>
          <c:numFmt formatCode="mm:ss" sourceLinked="0"/>
          <c:spPr/>
          <c:txPr>
            <a:bodyPr/>
            <a:lstStyle/>
            <a:p>
              <a:pPr>
                <a:defRPr b="1"/>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9"/>
        <c:spPr>
          <a:ln>
            <a:solidFill>
              <a:srgbClr val="FF0000"/>
            </a:solidFill>
          </a:ln>
        </c:spPr>
        <c:marker>
          <c:spPr>
            <a:ln>
              <a:solidFill>
                <a:srgbClr val="FF0000"/>
              </a:solidFill>
            </a:ln>
          </c:spPr>
        </c:marker>
        <c:dLbl>
          <c:idx val="0"/>
          <c:numFmt formatCode="mm:ss" sourceLinked="0"/>
          <c:spPr/>
          <c:txPr>
            <a:bodyPr/>
            <a:lstStyle/>
            <a:p>
              <a:pPr>
                <a:defRPr b="1"/>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60"/>
        <c:spPr>
          <a:ln>
            <a:solidFill>
              <a:srgbClr val="FF0000"/>
            </a:solidFill>
          </a:ln>
        </c:spPr>
        <c:marker>
          <c:spPr>
            <a:ln>
              <a:solidFill>
                <a:srgbClr val="FF0000"/>
              </a:solidFill>
            </a:ln>
          </c:spPr>
        </c:marker>
        <c:dLbl>
          <c:idx val="0"/>
          <c:numFmt formatCode="mm:ss" sourceLinked="0"/>
          <c:spPr/>
          <c:txPr>
            <a:bodyPr/>
            <a:lstStyle/>
            <a:p>
              <a:pPr>
                <a:defRPr b="1"/>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61"/>
        <c:spPr>
          <a:ln>
            <a:solidFill>
              <a:srgbClr val="FF0000"/>
            </a:solidFill>
          </a:ln>
        </c:spPr>
        <c:marker>
          <c:spPr>
            <a:ln>
              <a:solidFill>
                <a:srgbClr val="FF0000"/>
              </a:solidFill>
            </a:ln>
          </c:spPr>
        </c:marker>
        <c:dLbl>
          <c:idx val="0"/>
          <c:numFmt formatCode="mm:ss" sourceLinked="0"/>
          <c:spPr/>
          <c:txPr>
            <a:bodyPr/>
            <a:lstStyle/>
            <a:p>
              <a:pPr>
                <a:defRPr b="1"/>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62"/>
        <c:spPr>
          <a:ln>
            <a:solidFill>
              <a:srgbClr val="FF0000"/>
            </a:solidFill>
          </a:ln>
        </c:spPr>
        <c:marker>
          <c:spPr>
            <a:ln>
              <a:solidFill>
                <a:srgbClr val="FF0000"/>
              </a:solidFill>
            </a:ln>
          </c:spPr>
        </c:marker>
        <c:dLbl>
          <c:idx val="0"/>
          <c:numFmt formatCode="mm:ss" sourceLinked="0"/>
          <c:spPr/>
          <c:txPr>
            <a:bodyPr/>
            <a:lstStyle/>
            <a:p>
              <a:pPr>
                <a:defRPr b="1"/>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4.7761342158458182E-2"/>
          <c:y val="0.16866281285391474"/>
          <c:w val="0.93246726457617268"/>
          <c:h val="0.70909811120235733"/>
        </c:manualLayout>
      </c:layout>
      <c:lineChart>
        <c:grouping val="standard"/>
        <c:varyColors val="0"/>
        <c:ser>
          <c:idx val="0"/>
          <c:order val="0"/>
          <c:tx>
            <c:strRef>
              <c:f>'Repairs Monthly Charts'!$O$5:$O$6</c:f>
              <c:strCache>
                <c:ptCount val="1"/>
                <c:pt idx="0">
                  <c:v>Emergency Calls - Ave Time to Abandon</c:v>
                </c:pt>
              </c:strCache>
            </c:strRef>
          </c:tx>
          <c:spPr>
            <a:ln>
              <a:solidFill>
                <a:srgbClr val="FF0000"/>
              </a:solidFill>
            </a:ln>
          </c:spPr>
          <c:marker>
            <c:spPr>
              <a:ln>
                <a:solidFill>
                  <a:srgbClr val="FF0000"/>
                </a:solidFill>
              </a:ln>
            </c:spPr>
          </c:marker>
          <c:dLbls>
            <c:numFmt formatCode="mm:ss" sourceLinked="0"/>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'Repairs Monthly Charts'!$N$7:$N$19</c:f>
              <c:strCache>
                <c:ptCount val="12"/>
                <c:pt idx="0">
                  <c:v>Apr-20</c:v>
                </c:pt>
                <c:pt idx="1">
                  <c:v>May-20</c:v>
                </c:pt>
                <c:pt idx="2">
                  <c:v>Jun-20</c:v>
                </c:pt>
                <c:pt idx="3">
                  <c:v>Jul-20</c:v>
                </c:pt>
                <c:pt idx="4">
                  <c:v>Aug-20</c:v>
                </c:pt>
                <c:pt idx="5">
                  <c:v>Sep-20</c:v>
                </c:pt>
                <c:pt idx="6">
                  <c:v>Oct-20</c:v>
                </c:pt>
                <c:pt idx="7">
                  <c:v>Nov-20</c:v>
                </c:pt>
                <c:pt idx="8">
                  <c:v>Dec-20</c:v>
                </c:pt>
                <c:pt idx="9">
                  <c:v>Jan-21</c:v>
                </c:pt>
                <c:pt idx="10">
                  <c:v>Feb-21</c:v>
                </c:pt>
                <c:pt idx="11">
                  <c:v>Mar-21</c:v>
                </c:pt>
              </c:strCache>
            </c:strRef>
          </c:cat>
          <c:val>
            <c:numRef>
              <c:f>'Repairs Monthly Charts'!$O$7:$O$19</c:f>
              <c:numCache>
                <c:formatCode>General</c:formatCode>
                <c:ptCount val="12"/>
                <c:pt idx="0">
                  <c:v>1.7592592592592592E-3</c:v>
                </c:pt>
                <c:pt idx="1">
                  <c:v>9.7222222222222209E-4</c:v>
                </c:pt>
                <c:pt idx="2">
                  <c:v>3.1365740740740742E-3</c:v>
                </c:pt>
                <c:pt idx="3">
                  <c:v>1.9560185185185184E-3</c:v>
                </c:pt>
                <c:pt idx="4">
                  <c:v>2.5231481481481481E-3</c:v>
                </c:pt>
                <c:pt idx="5">
                  <c:v>4.3055555555555555E-3</c:v>
                </c:pt>
                <c:pt idx="6">
                  <c:v>5.1967592592592595E-3</c:v>
                </c:pt>
                <c:pt idx="7">
                  <c:v>3.6574074074074074E-3</c:v>
                </c:pt>
                <c:pt idx="8">
                  <c:v>2.8587962962962963E-3</c:v>
                </c:pt>
                <c:pt idx="9">
                  <c:v>2.4074074074074076E-3</c:v>
                </c:pt>
                <c:pt idx="10">
                  <c:v>2.3032407407407407E-3</c:v>
                </c:pt>
                <c:pt idx="11">
                  <c:v>2.2569444444444447E-3</c:v>
                </c:pt>
              </c:numCache>
            </c:numRef>
          </c:val>
          <c:smooth val="0"/>
          <c:extLst>
            <c:ext xmlns:c16="http://schemas.microsoft.com/office/drawing/2014/chart" uri="{C3380CC4-5D6E-409C-BE32-E72D297353CC}">
              <c16:uniqueId val="{00000000-E0A4-4414-A19A-11C6A4E5871D}"/>
            </c:ext>
          </c:extLst>
        </c:ser>
        <c:dLbls>
          <c:showLegendKey val="0"/>
          <c:showVal val="0"/>
          <c:showCatName val="0"/>
          <c:showSerName val="0"/>
          <c:showPercent val="0"/>
          <c:showBubbleSize val="0"/>
        </c:dLbls>
        <c:marker val="1"/>
        <c:smooth val="0"/>
        <c:axId val="288171136"/>
        <c:axId val="288172672"/>
      </c:lineChart>
      <c:catAx>
        <c:axId val="288171136"/>
        <c:scaling>
          <c:orientation val="minMax"/>
        </c:scaling>
        <c:delete val="0"/>
        <c:axPos val="b"/>
        <c:numFmt formatCode="General" sourceLinked="0"/>
        <c:majorTickMark val="out"/>
        <c:minorTickMark val="none"/>
        <c:tickLblPos val="nextTo"/>
        <c:txPr>
          <a:bodyPr/>
          <a:lstStyle/>
          <a:p>
            <a:pPr>
              <a:defRPr b="1"/>
            </a:pPr>
            <a:endParaRPr lang="en-US"/>
          </a:p>
        </c:txPr>
        <c:crossAx val="288172672"/>
        <c:crosses val="autoZero"/>
        <c:auto val="1"/>
        <c:lblAlgn val="ctr"/>
        <c:lblOffset val="100"/>
        <c:noMultiLvlLbl val="0"/>
      </c:catAx>
      <c:valAx>
        <c:axId val="288172672"/>
        <c:scaling>
          <c:orientation val="minMax"/>
        </c:scaling>
        <c:delete val="0"/>
        <c:axPos val="l"/>
        <c:majorGridlines/>
        <c:numFmt formatCode="General" sourceLinked="1"/>
        <c:majorTickMark val="out"/>
        <c:minorTickMark val="none"/>
        <c:tickLblPos val="nextTo"/>
        <c:txPr>
          <a:bodyPr/>
          <a:lstStyle/>
          <a:p>
            <a:pPr>
              <a:defRPr b="1"/>
            </a:pPr>
            <a:endParaRPr lang="en-US"/>
          </a:p>
        </c:txPr>
        <c:crossAx val="288171136"/>
        <c:crosses val="autoZero"/>
        <c:crossBetween val="between"/>
      </c:valAx>
    </c:plotArea>
    <c:plotVisOnly val="1"/>
    <c:dispBlanksAs val="gap"/>
    <c:showDLblsOverMax val="0"/>
  </c:chart>
  <c:spPr>
    <a:solidFill>
      <a:schemeClr val="accent5">
        <a:lumMod val="40000"/>
        <a:lumOff val="60000"/>
      </a:schemeClr>
    </a:solidFill>
    <a:ln>
      <a:solidFill>
        <a:schemeClr val="tx1"/>
      </a:solidFill>
    </a:ln>
  </c:spPr>
  <c:txPr>
    <a:bodyPr/>
    <a:lstStyle/>
    <a:p>
      <a:pPr>
        <a:defRPr sz="1050"/>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323850</xdr:colOff>
      <xdr:row>4</xdr:row>
      <xdr:rowOff>19049</xdr:rowOff>
    </xdr:from>
    <xdr:to>
      <xdr:col>8</xdr:col>
      <xdr:colOff>676275</xdr:colOff>
      <xdr:row>33</xdr:row>
      <xdr:rowOff>104775</xdr:rowOff>
    </xdr:to>
    <xdr:graphicFrame macro="">
      <xdr:nvGraphicFramePr>
        <xdr:cNvPr id="9" name="Chart 8" descr="Graph gives a breakdown for each month of the average time before a caller abandons making their call." title="Emergency calls - average time to abandon call"/>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828675</xdr:colOff>
      <xdr:row>0</xdr:row>
      <xdr:rowOff>123824</xdr:rowOff>
    </xdr:from>
    <xdr:to>
      <xdr:col>10</xdr:col>
      <xdr:colOff>609600</xdr:colOff>
      <xdr:row>39</xdr:row>
      <xdr:rowOff>133350</xdr:rowOff>
    </xdr:to>
    <mc:AlternateContent xmlns:mc="http://schemas.openxmlformats.org/markup-compatibility/2006" xmlns:a14="http://schemas.microsoft.com/office/drawing/2010/main">
      <mc:Choice Requires="a14">
        <xdr:graphicFrame macro="">
          <xdr:nvGraphicFramePr>
            <xdr:cNvPr id="10" name="Call Type" descr="Gives list of different call types that can be visualised as a graph" title="Call type"/>
            <xdr:cNvGraphicFramePr/>
          </xdr:nvGraphicFramePr>
          <xdr:xfrm>
            <a:off x="0" y="0"/>
            <a:ext cx="0" cy="0"/>
          </xdr:xfrm>
          <a:graphic>
            <a:graphicData uri="http://schemas.microsoft.com/office/drawing/2010/slicer">
              <sle:slicer xmlns:sle="http://schemas.microsoft.com/office/drawing/2010/slicer" name="Call Type"/>
            </a:graphicData>
          </a:graphic>
        </xdr:graphicFrame>
      </mc:Choice>
      <mc:Fallback xmlns="">
        <xdr:sp macro="" textlink="">
          <xdr:nvSpPr>
            <xdr:cNvPr id="0" name=""/>
            <xdr:cNvSpPr>
              <a:spLocks noTextEdit="1"/>
            </xdr:cNvSpPr>
          </xdr:nvSpPr>
          <xdr:spPr>
            <a:xfrm>
              <a:off x="10972800" y="123824"/>
              <a:ext cx="3219450" cy="7581901"/>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Pauline Kenney" refreshedDate="44328.596112962965" createdVersion="4" refreshedVersion="6" minRefreshableVersion="3" recordCount="384">
  <cacheSource type="worksheet">
    <worksheetSource name="Table1"/>
  </cacheSource>
  <cacheFields count="3">
    <cacheField name="Month " numFmtId="17">
      <sharedItems containsSemiMixedTypes="0" containsNonDate="0" containsDate="1" containsString="0" minDate="2020-02-01T00:00:00" maxDate="2021-12-02T00:00:00" count="23">
        <d v="2020-04-01T00:00:00"/>
        <d v="2020-05-01T00:00:00"/>
        <d v="2020-06-01T00:00:00"/>
        <d v="2020-07-01T00:00:00"/>
        <d v="2020-08-01T00:00:00"/>
        <d v="2020-09-01T00:00:00"/>
        <d v="2020-10-01T00:00:00"/>
        <d v="2020-11-01T00:00:00"/>
        <d v="2020-12-01T00:00:00"/>
        <d v="2021-01-01T00:00:00"/>
        <d v="2021-02-01T00:00:00"/>
        <d v="2021-03-01T00:00:00"/>
        <d v="2021-09-01T00:00:00" u="1"/>
        <d v="2021-08-01T00:00:00" u="1"/>
        <d v="2021-07-01T00:00:00" u="1"/>
        <d v="2021-06-01T00:00:00" u="1"/>
        <d v="2021-05-01T00:00:00" u="1"/>
        <d v="2021-04-01T00:00:00" u="1"/>
        <d v="2020-03-01T00:00:00" u="1"/>
        <d v="2020-02-01T00:00:00" u="1"/>
        <d v="2021-12-01T00:00:00" u="1"/>
        <d v="2021-11-01T00:00:00" u="1"/>
        <d v="2021-10-01T00:00:00" u="1"/>
      </sharedItems>
    </cacheField>
    <cacheField name="Call Type" numFmtId="0">
      <sharedItems count="33">
        <s v="Total Calls - Received"/>
        <s v="Total Calls - Handled"/>
        <s v="Total Calls - Abandoned"/>
        <s v="Total Calls - Handled %"/>
        <s v="Total Calls - Abandoned %"/>
        <s v="Emergency Calls - Received"/>
        <s v="Emergency Calls - Handled"/>
        <s v="Emergency Calls - Abandoned"/>
        <s v="Emergency Calls - Ave Handle Time"/>
        <s v="Emergency Calls - Ave Queue Time"/>
        <s v="Emergency Calls - Handled %"/>
        <s v="Emergency Calls - Abandoned %"/>
        <s v="New Repair Calls - Received"/>
        <s v="New Repair Calls - Handled"/>
        <s v="New Repair Calls - Abandoned"/>
        <s v="New Repair Calls - Ave Handle Time"/>
        <s v="New Repair Calls - Ave Queue Time"/>
        <s v="New Repair Calls - Handled %"/>
        <s v="New Repair Calls - Abandoned %"/>
        <s v="Update Repair Calls - Received"/>
        <s v="Update Repair Calls - Handled"/>
        <s v="Update Repair Calls - Abandoned"/>
        <s v="Update Repair Calls - Ave Handle Time"/>
        <s v="Update Repair Calls - Ave Queue Time"/>
        <s v="Update Repair Calls - Handled %"/>
        <s v="Update Repair Calls - Abandoned %"/>
        <s v="Emergency Calls - Longest Wait Time"/>
        <s v="Emergency Calls - Ave Time to Abandon"/>
        <s v="New Repair Calls - Longest Wait Time"/>
        <s v="New Repair Calls - Ave Time to Abandon"/>
        <s v="Update Repair Calls - Longest Wait Time"/>
        <s v="Update Repair Calls - Ave Time to Abandon"/>
        <s v="Toral Calls - Abandoned" u="1"/>
      </sharedItems>
    </cacheField>
    <cacheField name="Number" numFmtId="0">
      <sharedItems containsSemiMixedTypes="0" containsDate="1" containsString="0" containsMixedTypes="1" minDate="1899-12-30T00:00:49" maxDate="1899-12-30T00:00:00"/>
    </cacheField>
  </cacheFields>
  <extLst>
    <ext xmlns:x14="http://schemas.microsoft.com/office/spreadsheetml/2009/9/main" uri="{725AE2AE-9491-48be-B2B4-4EB974FC3084}">
      <x14:pivotCacheDefinition pivotCacheId="4"/>
    </ext>
  </extLst>
</pivotCacheDefinition>
</file>

<file path=xl/pivotCache/pivotCacheRecords1.xml><?xml version="1.0" encoding="utf-8"?>
<pivotCacheRecords xmlns="http://schemas.openxmlformats.org/spreadsheetml/2006/main" xmlns:r="http://schemas.openxmlformats.org/officeDocument/2006/relationships" count="384">
  <r>
    <x v="0"/>
    <x v="0"/>
    <n v="945"/>
  </r>
  <r>
    <x v="0"/>
    <x v="1"/>
    <n v="880"/>
  </r>
  <r>
    <x v="0"/>
    <x v="2"/>
    <n v="64"/>
  </r>
  <r>
    <x v="0"/>
    <x v="3"/>
    <n v="0.93121693121693117"/>
  </r>
  <r>
    <x v="0"/>
    <x v="4"/>
    <n v="6.7724867724867729E-2"/>
  </r>
  <r>
    <x v="0"/>
    <x v="5"/>
    <n v="329"/>
  </r>
  <r>
    <x v="0"/>
    <x v="6"/>
    <n v="306"/>
  </r>
  <r>
    <x v="0"/>
    <x v="7"/>
    <n v="22"/>
  </r>
  <r>
    <x v="0"/>
    <x v="8"/>
    <d v="1899-12-30T00:04:15"/>
  </r>
  <r>
    <x v="0"/>
    <x v="9"/>
    <d v="1899-12-30T00:01:09"/>
  </r>
  <r>
    <x v="0"/>
    <x v="10"/>
    <n v="0.93009118541033431"/>
  </r>
  <r>
    <x v="0"/>
    <x v="11"/>
    <n v="6.6869300911854099E-2"/>
  </r>
  <r>
    <x v="0"/>
    <x v="12"/>
    <n v="451"/>
  </r>
  <r>
    <x v="0"/>
    <x v="13"/>
    <n v="424"/>
  </r>
  <r>
    <x v="0"/>
    <x v="14"/>
    <n v="27"/>
  </r>
  <r>
    <x v="0"/>
    <x v="15"/>
    <d v="1899-12-30T00:04:06"/>
  </r>
  <r>
    <x v="0"/>
    <x v="16"/>
    <d v="1899-12-30T00:01:22"/>
  </r>
  <r>
    <x v="0"/>
    <x v="17"/>
    <n v="0.94013303769401335"/>
  </r>
  <r>
    <x v="0"/>
    <x v="18"/>
    <n v="5.9866962305986697E-2"/>
  </r>
  <r>
    <x v="0"/>
    <x v="19"/>
    <n v="165"/>
  </r>
  <r>
    <x v="0"/>
    <x v="20"/>
    <n v="150"/>
  </r>
  <r>
    <x v="0"/>
    <x v="21"/>
    <n v="15"/>
  </r>
  <r>
    <x v="0"/>
    <x v="22"/>
    <d v="1899-12-30T00:05:03"/>
  </r>
  <r>
    <x v="0"/>
    <x v="23"/>
    <d v="1899-12-30T00:01:21"/>
  </r>
  <r>
    <x v="0"/>
    <x v="24"/>
    <n v="0.90909090909090906"/>
  </r>
  <r>
    <x v="0"/>
    <x v="25"/>
    <n v="9.0909090909090912E-2"/>
  </r>
  <r>
    <x v="1"/>
    <x v="0"/>
    <n v="1264"/>
  </r>
  <r>
    <x v="1"/>
    <x v="1"/>
    <n v="1156"/>
  </r>
  <r>
    <x v="1"/>
    <x v="2"/>
    <n v="85"/>
  </r>
  <r>
    <x v="1"/>
    <x v="3"/>
    <n v="0.91455696202531644"/>
  </r>
  <r>
    <x v="1"/>
    <x v="4"/>
    <n v="6.7246835443037972E-2"/>
  </r>
  <r>
    <x v="1"/>
    <x v="5"/>
    <n v="462"/>
  </r>
  <r>
    <x v="1"/>
    <x v="6"/>
    <n v="413"/>
  </r>
  <r>
    <x v="1"/>
    <x v="7"/>
    <n v="37"/>
  </r>
  <r>
    <x v="1"/>
    <x v="8"/>
    <d v="1899-12-30T00:04:23"/>
  </r>
  <r>
    <x v="1"/>
    <x v="9"/>
    <d v="1899-12-30T00:00:50"/>
  </r>
  <r>
    <x v="1"/>
    <x v="10"/>
    <n v="0.89393939393939392"/>
  </r>
  <r>
    <x v="1"/>
    <x v="11"/>
    <n v="8.0086580086580081E-2"/>
  </r>
  <r>
    <x v="1"/>
    <x v="12"/>
    <n v="548"/>
  </r>
  <r>
    <x v="1"/>
    <x v="13"/>
    <n v="515"/>
  </r>
  <r>
    <x v="1"/>
    <x v="14"/>
    <n v="27"/>
  </r>
  <r>
    <x v="1"/>
    <x v="15"/>
    <d v="1899-12-30T00:04:14"/>
  </r>
  <r>
    <x v="1"/>
    <x v="16"/>
    <d v="1899-12-30T00:00:55"/>
  </r>
  <r>
    <x v="1"/>
    <x v="17"/>
    <n v="0.93978102189781021"/>
  </r>
  <r>
    <x v="1"/>
    <x v="18"/>
    <n v="4.9270072992700732E-2"/>
  </r>
  <r>
    <x v="1"/>
    <x v="19"/>
    <n v="254"/>
  </r>
  <r>
    <x v="1"/>
    <x v="20"/>
    <n v="228"/>
  </r>
  <r>
    <x v="1"/>
    <x v="21"/>
    <n v="21"/>
  </r>
  <r>
    <x v="1"/>
    <x v="22"/>
    <d v="1899-12-30T00:04:54"/>
  </r>
  <r>
    <x v="1"/>
    <x v="23"/>
    <d v="1899-12-30T00:00:49"/>
  </r>
  <r>
    <x v="1"/>
    <x v="24"/>
    <n v="0.89763779527559051"/>
  </r>
  <r>
    <x v="1"/>
    <x v="25"/>
    <n v="8.2677165354330714E-2"/>
  </r>
  <r>
    <x v="2"/>
    <x v="0"/>
    <n v="2016"/>
  </r>
  <r>
    <x v="2"/>
    <x v="1"/>
    <n v="1725"/>
  </r>
  <r>
    <x v="2"/>
    <x v="2"/>
    <n v="291"/>
  </r>
  <r>
    <x v="2"/>
    <x v="3"/>
    <n v="0.85565476190476186"/>
  </r>
  <r>
    <x v="2"/>
    <x v="4"/>
    <n v="0.14434523809523808"/>
  </r>
  <r>
    <x v="2"/>
    <x v="5"/>
    <n v="766"/>
  </r>
  <r>
    <x v="2"/>
    <x v="6"/>
    <n v="637"/>
  </r>
  <r>
    <x v="2"/>
    <x v="7"/>
    <n v="129"/>
  </r>
  <r>
    <x v="2"/>
    <x v="8"/>
    <d v="1899-12-30T00:03:37"/>
  </r>
  <r>
    <x v="2"/>
    <x v="9"/>
    <d v="1899-12-30T00:03:12"/>
  </r>
  <r>
    <x v="2"/>
    <x v="10"/>
    <n v="0.83159268929503916"/>
  </r>
  <r>
    <x v="2"/>
    <x v="11"/>
    <n v="0.16840731070496084"/>
  </r>
  <r>
    <x v="2"/>
    <x v="12"/>
    <n v="761"/>
  </r>
  <r>
    <x v="2"/>
    <x v="13"/>
    <n v="676"/>
  </r>
  <r>
    <x v="2"/>
    <x v="14"/>
    <n v="85"/>
  </r>
  <r>
    <x v="2"/>
    <x v="15"/>
    <d v="1899-12-30T00:03:51"/>
  </r>
  <r>
    <x v="2"/>
    <x v="16"/>
    <d v="1899-12-30T00:03:06"/>
  </r>
  <r>
    <x v="2"/>
    <x v="17"/>
    <n v="0.88830486202365311"/>
  </r>
  <r>
    <x v="2"/>
    <x v="18"/>
    <n v="0.11169513797634691"/>
  </r>
  <r>
    <x v="2"/>
    <x v="19"/>
    <n v="489"/>
  </r>
  <r>
    <x v="2"/>
    <x v="20"/>
    <n v="412"/>
  </r>
  <r>
    <x v="2"/>
    <x v="21"/>
    <n v="77"/>
  </r>
  <r>
    <x v="2"/>
    <x v="22"/>
    <d v="1899-12-30T00:05:02"/>
  </r>
  <r>
    <x v="2"/>
    <x v="23"/>
    <d v="1899-12-30T00:02:53"/>
  </r>
  <r>
    <x v="2"/>
    <x v="24"/>
    <n v="0.84253578732106338"/>
  </r>
  <r>
    <x v="2"/>
    <x v="25"/>
    <n v="0.15746421267893659"/>
  </r>
  <r>
    <x v="3"/>
    <x v="0"/>
    <n v="2559"/>
  </r>
  <r>
    <x v="3"/>
    <x v="1"/>
    <n v="2273"/>
  </r>
  <r>
    <x v="3"/>
    <x v="2"/>
    <n v="284"/>
  </r>
  <r>
    <x v="3"/>
    <x v="3"/>
    <n v="0.88823759280969128"/>
  </r>
  <r>
    <x v="3"/>
    <x v="4"/>
    <n v="0.11098085189527158"/>
  </r>
  <r>
    <x v="3"/>
    <x v="5"/>
    <n v="1013"/>
  </r>
  <r>
    <x v="3"/>
    <x v="6"/>
    <n v="898"/>
  </r>
  <r>
    <x v="3"/>
    <x v="7"/>
    <n v="115"/>
  </r>
  <r>
    <x v="3"/>
    <x v="8"/>
    <d v="1899-12-30T00:04:06"/>
  </r>
  <r>
    <x v="3"/>
    <x v="9"/>
    <d v="1899-12-30T00:02:10"/>
  </r>
  <r>
    <x v="3"/>
    <x v="10"/>
    <n v="0.88647581441263579"/>
  </r>
  <r>
    <x v="3"/>
    <x v="11"/>
    <n v="0.11352418558736427"/>
  </r>
  <r>
    <x v="3"/>
    <x v="12"/>
    <n v="728"/>
  </r>
  <r>
    <x v="3"/>
    <x v="13"/>
    <n v="641"/>
  </r>
  <r>
    <x v="3"/>
    <x v="14"/>
    <n v="85"/>
  </r>
  <r>
    <x v="3"/>
    <x v="15"/>
    <d v="1899-12-30T00:04:04"/>
  </r>
  <r>
    <x v="3"/>
    <x v="16"/>
    <d v="1899-12-30T00:02:16"/>
  </r>
  <r>
    <x v="3"/>
    <x v="17"/>
    <n v="0.88049450549450547"/>
  </r>
  <r>
    <x v="3"/>
    <x v="18"/>
    <n v="0.11675824175824176"/>
  </r>
  <r>
    <x v="3"/>
    <x v="19"/>
    <n v="818"/>
  </r>
  <r>
    <x v="3"/>
    <x v="20"/>
    <n v="734"/>
  </r>
  <r>
    <x v="3"/>
    <x v="21"/>
    <n v="84"/>
  </r>
  <r>
    <x v="3"/>
    <x v="22"/>
    <d v="1899-12-30T00:04:52"/>
  </r>
  <r>
    <x v="3"/>
    <x v="23"/>
    <d v="1899-12-30T00:02:13"/>
  </r>
  <r>
    <x v="3"/>
    <x v="24"/>
    <n v="0.89731051344743273"/>
  </r>
  <r>
    <x v="3"/>
    <x v="25"/>
    <n v="0.10268948655256724"/>
  </r>
  <r>
    <x v="4"/>
    <x v="0"/>
    <n v="3600"/>
  </r>
  <r>
    <x v="4"/>
    <x v="1"/>
    <n v="2963"/>
  </r>
  <r>
    <x v="4"/>
    <x v="2"/>
    <n v="636"/>
  </r>
  <r>
    <x v="4"/>
    <x v="3"/>
    <n v="0.82305555555555554"/>
  </r>
  <r>
    <x v="4"/>
    <x v="4"/>
    <n v="0.17666666666666667"/>
  </r>
  <r>
    <x v="4"/>
    <x v="5"/>
    <n v="1278"/>
  </r>
  <r>
    <x v="4"/>
    <x v="6"/>
    <n v="1047"/>
  </r>
  <r>
    <x v="4"/>
    <x v="7"/>
    <n v="231"/>
  </r>
  <r>
    <x v="4"/>
    <x v="8"/>
    <d v="1899-12-30T00:04:16"/>
  </r>
  <r>
    <x v="4"/>
    <x v="9"/>
    <d v="1899-12-30T00:04:05"/>
  </r>
  <r>
    <x v="4"/>
    <x v="10"/>
    <n v="0.81924882629107976"/>
  </r>
  <r>
    <x v="4"/>
    <x v="11"/>
    <n v="0.18075117370892019"/>
  </r>
  <r>
    <x v="4"/>
    <x v="12"/>
    <n v="1037"/>
  </r>
  <r>
    <x v="4"/>
    <x v="13"/>
    <n v="850"/>
  </r>
  <r>
    <x v="4"/>
    <x v="14"/>
    <n v="186"/>
  </r>
  <r>
    <x v="4"/>
    <x v="15"/>
    <d v="1899-12-30T00:03:58"/>
  </r>
  <r>
    <x v="4"/>
    <x v="16"/>
    <d v="1899-12-30T00:04:23"/>
  </r>
  <r>
    <x v="4"/>
    <x v="17"/>
    <n v="0.81967213114754101"/>
  </r>
  <r>
    <x v="4"/>
    <x v="18"/>
    <n v="0.17936354869816779"/>
  </r>
  <r>
    <x v="4"/>
    <x v="19"/>
    <n v="1285"/>
  </r>
  <r>
    <x v="4"/>
    <x v="20"/>
    <n v="1066"/>
  </r>
  <r>
    <x v="4"/>
    <x v="21"/>
    <n v="219"/>
  </r>
  <r>
    <x v="4"/>
    <x v="22"/>
    <d v="1899-12-30T00:05:17"/>
  </r>
  <r>
    <x v="4"/>
    <x v="23"/>
    <d v="1899-12-30T00:04:19"/>
  </r>
  <r>
    <x v="4"/>
    <x v="24"/>
    <n v="0.82957198443579772"/>
  </r>
  <r>
    <x v="4"/>
    <x v="25"/>
    <n v="0.17042801556420234"/>
  </r>
  <r>
    <x v="5"/>
    <x v="0"/>
    <n v="4022"/>
  </r>
  <r>
    <x v="5"/>
    <x v="1"/>
    <n v="2932"/>
  </r>
  <r>
    <x v="5"/>
    <x v="2"/>
    <n v="1090"/>
  </r>
  <r>
    <x v="5"/>
    <x v="3"/>
    <n v="0.72899055196419693"/>
  </r>
  <r>
    <x v="5"/>
    <x v="4"/>
    <n v="0.27100944803580307"/>
  </r>
  <r>
    <x v="5"/>
    <x v="5"/>
    <n v="1311"/>
  </r>
  <r>
    <x v="5"/>
    <x v="6"/>
    <n v="917"/>
  </r>
  <r>
    <x v="5"/>
    <x v="7"/>
    <n v="394"/>
  </r>
  <r>
    <x v="5"/>
    <x v="8"/>
    <d v="1899-12-30T00:04:55"/>
  </r>
  <r>
    <x v="5"/>
    <x v="9"/>
    <d v="1899-12-30T00:07:29"/>
  </r>
  <r>
    <x v="5"/>
    <x v="10"/>
    <n v="0.69946605644546145"/>
  </r>
  <r>
    <x v="5"/>
    <x v="11"/>
    <n v="0.3005339435545385"/>
  </r>
  <r>
    <x v="5"/>
    <x v="12"/>
    <n v="1075"/>
  </r>
  <r>
    <x v="5"/>
    <x v="13"/>
    <n v="782"/>
  </r>
  <r>
    <x v="5"/>
    <x v="14"/>
    <n v="293"/>
  </r>
  <r>
    <x v="5"/>
    <x v="15"/>
    <d v="1899-12-30T00:04:05"/>
  </r>
  <r>
    <x v="5"/>
    <x v="16"/>
    <d v="1899-12-30T00:07:51"/>
  </r>
  <r>
    <x v="5"/>
    <x v="17"/>
    <n v="0.72744186046511627"/>
  </r>
  <r>
    <x v="5"/>
    <x v="18"/>
    <n v="0.27255813953488373"/>
  </r>
  <r>
    <x v="5"/>
    <x v="19"/>
    <n v="1636"/>
  </r>
  <r>
    <x v="5"/>
    <x v="20"/>
    <n v="1233"/>
  </r>
  <r>
    <x v="5"/>
    <x v="21"/>
    <n v="403"/>
  </r>
  <r>
    <x v="5"/>
    <x v="22"/>
    <d v="1899-12-30T00:05:43"/>
  </r>
  <r>
    <x v="5"/>
    <x v="23"/>
    <d v="1899-12-30T00:08:12"/>
  </r>
  <r>
    <x v="5"/>
    <x v="24"/>
    <n v="0.75366748166259168"/>
  </r>
  <r>
    <x v="5"/>
    <x v="25"/>
    <n v="0.24633251833740832"/>
  </r>
  <r>
    <x v="6"/>
    <x v="0"/>
    <n v="3228"/>
  </r>
  <r>
    <x v="6"/>
    <x v="1"/>
    <n v="2243"/>
  </r>
  <r>
    <x v="6"/>
    <x v="2"/>
    <n v="984"/>
  </r>
  <r>
    <x v="6"/>
    <x v="3"/>
    <n v="0.69485749690210652"/>
  </r>
  <r>
    <x v="6"/>
    <x v="4"/>
    <n v="0.30483271375464682"/>
  </r>
  <r>
    <x v="6"/>
    <x v="5"/>
    <n v="2331"/>
  </r>
  <r>
    <x v="6"/>
    <x v="6"/>
    <n v="1615"/>
  </r>
  <r>
    <x v="6"/>
    <x v="7"/>
    <n v="715"/>
  </r>
  <r>
    <x v="6"/>
    <x v="8"/>
    <d v="1899-12-30T00:04:58"/>
  </r>
  <r>
    <x v="6"/>
    <x v="9"/>
    <d v="1899-12-30T00:09:02"/>
  </r>
  <r>
    <x v="6"/>
    <x v="10"/>
    <n v="0.6928356928356928"/>
  </r>
  <r>
    <x v="6"/>
    <x v="11"/>
    <n v="0.30673530673530675"/>
  </r>
  <r>
    <x v="6"/>
    <x v="12"/>
    <n v="403"/>
  </r>
  <r>
    <x v="6"/>
    <x v="13"/>
    <n v="278"/>
  </r>
  <r>
    <x v="6"/>
    <x v="14"/>
    <n v="125"/>
  </r>
  <r>
    <x v="6"/>
    <x v="15"/>
    <d v="1899-12-30T00:04:24"/>
  </r>
  <r>
    <x v="6"/>
    <x v="16"/>
    <d v="1899-12-30T00:12:15"/>
  </r>
  <r>
    <x v="6"/>
    <x v="17"/>
    <n v="0.6898263027295285"/>
  </r>
  <r>
    <x v="6"/>
    <x v="18"/>
    <n v="0.31017369727047145"/>
  </r>
  <r>
    <x v="6"/>
    <x v="19"/>
    <n v="494"/>
  </r>
  <r>
    <x v="6"/>
    <x v="20"/>
    <n v="350"/>
  </r>
  <r>
    <x v="6"/>
    <x v="21"/>
    <n v="144"/>
  </r>
  <r>
    <x v="6"/>
    <x v="22"/>
    <d v="1899-12-30T00:06:16"/>
  </r>
  <r>
    <x v="6"/>
    <x v="23"/>
    <d v="1899-12-30T00:12:09"/>
  </r>
  <r>
    <x v="6"/>
    <x v="24"/>
    <n v="0.708502024291498"/>
  </r>
  <r>
    <x v="6"/>
    <x v="25"/>
    <n v="0.291497975708502"/>
  </r>
  <r>
    <x v="7"/>
    <x v="0"/>
    <n v="3218"/>
  </r>
  <r>
    <x v="7"/>
    <x v="1"/>
    <n v="2261"/>
  </r>
  <r>
    <x v="7"/>
    <x v="2"/>
    <n v="956"/>
  </r>
  <r>
    <x v="7"/>
    <x v="3"/>
    <n v="0.70261031696706033"/>
  </r>
  <r>
    <x v="7"/>
    <x v="4"/>
    <n v="0.29707893101305161"/>
  </r>
  <r>
    <x v="7"/>
    <x v="5"/>
    <n v="2111"/>
  </r>
  <r>
    <x v="7"/>
    <x v="6"/>
    <n v="1501"/>
  </r>
  <r>
    <x v="7"/>
    <x v="7"/>
    <n v="609"/>
  </r>
  <r>
    <x v="7"/>
    <x v="8"/>
    <d v="1899-12-30T00:04:52"/>
  </r>
  <r>
    <x v="7"/>
    <x v="9"/>
    <d v="1899-12-30T00:06:22"/>
  </r>
  <r>
    <x v="7"/>
    <x v="10"/>
    <n v="0.71103742302226436"/>
  </r>
  <r>
    <x v="7"/>
    <x v="11"/>
    <n v="0.28848886783514921"/>
  </r>
  <r>
    <x v="7"/>
    <x v="12"/>
    <n v="789"/>
  </r>
  <r>
    <x v="7"/>
    <x v="13"/>
    <n v="542"/>
  </r>
  <r>
    <x v="7"/>
    <x v="14"/>
    <n v="247"/>
  </r>
  <r>
    <x v="7"/>
    <x v="15"/>
    <d v="1899-12-30T00:04:37"/>
  </r>
  <r>
    <x v="7"/>
    <x v="16"/>
    <d v="1899-12-30T00:08:12"/>
  </r>
  <r>
    <x v="7"/>
    <x v="17"/>
    <n v="0.68694550063371351"/>
  </r>
  <r>
    <x v="7"/>
    <x v="18"/>
    <n v="0.31305449936628643"/>
  </r>
  <r>
    <x v="7"/>
    <x v="19"/>
    <n v="318"/>
  </r>
  <r>
    <x v="7"/>
    <x v="20"/>
    <n v="218"/>
  </r>
  <r>
    <x v="7"/>
    <x v="21"/>
    <n v="100"/>
  </r>
  <r>
    <x v="7"/>
    <x v="22"/>
    <d v="1899-12-30T00:06:01"/>
  </r>
  <r>
    <x v="7"/>
    <x v="23"/>
    <d v="1899-12-30T00:09:01"/>
  </r>
  <r>
    <x v="7"/>
    <x v="24"/>
    <n v="0.68553459119496851"/>
  </r>
  <r>
    <x v="7"/>
    <x v="25"/>
    <n v="0.31446540880503143"/>
  </r>
  <r>
    <x v="8"/>
    <x v="0"/>
    <n v="2934"/>
  </r>
  <r>
    <x v="8"/>
    <x v="1"/>
    <n v="2249"/>
  </r>
  <r>
    <x v="8"/>
    <x v="2"/>
    <n v="685"/>
  </r>
  <r>
    <x v="8"/>
    <x v="3"/>
    <n v="0.76653033401499659"/>
  </r>
  <r>
    <x v="8"/>
    <x v="4"/>
    <n v="0.23346966598500341"/>
  </r>
  <r>
    <x v="8"/>
    <x v="5"/>
    <n v="476"/>
  </r>
  <r>
    <x v="8"/>
    <x v="6"/>
    <n v="340"/>
  </r>
  <r>
    <x v="8"/>
    <x v="7"/>
    <n v="136"/>
  </r>
  <r>
    <x v="8"/>
    <x v="8"/>
    <d v="1899-12-30T00:04:37"/>
  </r>
  <r>
    <x v="8"/>
    <x v="9"/>
    <d v="1899-12-30T00:05:46"/>
  </r>
  <r>
    <x v="8"/>
    <x v="10"/>
    <n v="0.7142857142857143"/>
  </r>
  <r>
    <x v="8"/>
    <x v="11"/>
    <n v="0.2857142857142857"/>
  </r>
  <r>
    <x v="8"/>
    <x v="12"/>
    <n v="1991"/>
  </r>
  <r>
    <x v="8"/>
    <x v="13"/>
    <n v="1545"/>
  </r>
  <r>
    <x v="8"/>
    <x v="14"/>
    <n v="446"/>
  </r>
  <r>
    <x v="8"/>
    <x v="15"/>
    <d v="1899-12-30T00:04:39"/>
  </r>
  <r>
    <x v="8"/>
    <x v="16"/>
    <d v="1899-12-30T00:06:26"/>
  </r>
  <r>
    <x v="8"/>
    <x v="17"/>
    <n v="0.77599196383726765"/>
  </r>
  <r>
    <x v="8"/>
    <x v="18"/>
    <n v="0.22400803616273229"/>
  </r>
  <r>
    <x v="8"/>
    <x v="19"/>
    <n v="467"/>
  </r>
  <r>
    <x v="8"/>
    <x v="20"/>
    <n v="364"/>
  </r>
  <r>
    <x v="8"/>
    <x v="21"/>
    <n v="103"/>
  </r>
  <r>
    <x v="8"/>
    <x v="22"/>
    <d v="1899-12-30T00:06:28"/>
  </r>
  <r>
    <x v="8"/>
    <x v="23"/>
    <d v="1899-12-30T00:06:26"/>
  </r>
  <r>
    <x v="8"/>
    <x v="24"/>
    <n v="0.77944325481798715"/>
  </r>
  <r>
    <x v="8"/>
    <x v="25"/>
    <n v="0.22055674518201285"/>
  </r>
  <r>
    <x v="9"/>
    <x v="0"/>
    <n v="2625"/>
  </r>
  <r>
    <x v="9"/>
    <x v="1"/>
    <n v="2090"/>
  </r>
  <r>
    <x v="9"/>
    <x v="2"/>
    <n v="535"/>
  </r>
  <r>
    <x v="9"/>
    <x v="3"/>
    <n v="0.79619047619047623"/>
  </r>
  <r>
    <x v="9"/>
    <x v="4"/>
    <n v="0.2038095238095238"/>
  </r>
  <r>
    <x v="9"/>
    <x v="5"/>
    <n v="419"/>
  </r>
  <r>
    <x v="9"/>
    <x v="6"/>
    <n v="328"/>
  </r>
  <r>
    <x v="9"/>
    <x v="7"/>
    <n v="91"/>
  </r>
  <r>
    <x v="9"/>
    <x v="8"/>
    <d v="1899-12-30T00:04:42"/>
  </r>
  <r>
    <x v="9"/>
    <x v="9"/>
    <d v="1899-12-30T00:04:44"/>
  </r>
  <r>
    <x v="9"/>
    <x v="10"/>
    <n v="0.78281622911694515"/>
  </r>
  <r>
    <x v="9"/>
    <x v="11"/>
    <n v="0.21718377088305491"/>
  </r>
  <r>
    <x v="9"/>
    <x v="12"/>
    <n v="1842"/>
  </r>
  <r>
    <x v="9"/>
    <x v="13"/>
    <n v="1482"/>
  </r>
  <r>
    <x v="9"/>
    <x v="14"/>
    <n v="360"/>
  </r>
  <r>
    <x v="9"/>
    <x v="15"/>
    <d v="1899-12-30T00:04:33"/>
  </r>
  <r>
    <x v="9"/>
    <x v="16"/>
    <d v="1899-12-30T00:04:48"/>
  </r>
  <r>
    <x v="9"/>
    <x v="17"/>
    <n v="0.80456026058631924"/>
  </r>
  <r>
    <x v="9"/>
    <x v="18"/>
    <n v="0.19543973941368079"/>
  </r>
  <r>
    <x v="9"/>
    <x v="19"/>
    <n v="364"/>
  </r>
  <r>
    <x v="9"/>
    <x v="20"/>
    <n v="280"/>
  </r>
  <r>
    <x v="9"/>
    <x v="21"/>
    <n v="84"/>
  </r>
  <r>
    <x v="9"/>
    <x v="22"/>
    <d v="1899-12-30T00:05:24"/>
  </r>
  <r>
    <x v="9"/>
    <x v="23"/>
    <d v="1899-12-30T00:04:54"/>
  </r>
  <r>
    <x v="9"/>
    <x v="24"/>
    <n v="0.76923076923076927"/>
  </r>
  <r>
    <x v="9"/>
    <x v="25"/>
    <n v="0.23076923076923078"/>
  </r>
  <r>
    <x v="10"/>
    <x v="0"/>
    <n v="3204"/>
  </r>
  <r>
    <x v="10"/>
    <x v="1"/>
    <n v="2657"/>
  </r>
  <r>
    <x v="10"/>
    <x v="2"/>
    <n v="547"/>
  </r>
  <r>
    <x v="10"/>
    <x v="3"/>
    <n v="0.82927590511860172"/>
  </r>
  <r>
    <x v="10"/>
    <x v="4"/>
    <n v="0.17072409488139825"/>
  </r>
  <r>
    <x v="10"/>
    <x v="5"/>
    <n v="481"/>
  </r>
  <r>
    <x v="10"/>
    <x v="6"/>
    <n v="380"/>
  </r>
  <r>
    <x v="10"/>
    <x v="7"/>
    <n v="101"/>
  </r>
  <r>
    <x v="10"/>
    <x v="8"/>
    <d v="1899-12-30T00:04:28"/>
  </r>
  <r>
    <x v="10"/>
    <x v="9"/>
    <d v="1899-12-30T00:04:38"/>
  </r>
  <r>
    <x v="10"/>
    <x v="10"/>
    <n v="0.79002079002079006"/>
  </r>
  <r>
    <x v="10"/>
    <x v="11"/>
    <n v="0.20997920997920999"/>
  </r>
  <r>
    <x v="10"/>
    <x v="12"/>
    <n v="2338"/>
  </r>
  <r>
    <x v="10"/>
    <x v="13"/>
    <n v="1954"/>
  </r>
  <r>
    <x v="10"/>
    <x v="14"/>
    <n v="384"/>
  </r>
  <r>
    <x v="10"/>
    <x v="15"/>
    <d v="1899-12-30T00:04:27"/>
  </r>
  <r>
    <x v="10"/>
    <x v="16"/>
    <d v="1899-12-30T00:04:43"/>
  </r>
  <r>
    <x v="10"/>
    <x v="17"/>
    <n v="0.83575705731394356"/>
  </r>
  <r>
    <x v="10"/>
    <x v="18"/>
    <n v="0.16424294268605646"/>
  </r>
  <r>
    <x v="10"/>
    <x v="19"/>
    <n v="385"/>
  </r>
  <r>
    <x v="10"/>
    <x v="20"/>
    <n v="323"/>
  </r>
  <r>
    <x v="10"/>
    <x v="21"/>
    <n v="62"/>
  </r>
  <r>
    <x v="10"/>
    <x v="22"/>
    <d v="1899-12-30T00:05:13"/>
  </r>
  <r>
    <x v="10"/>
    <x v="23"/>
    <d v="1899-12-30T00:04:23"/>
  </r>
  <r>
    <x v="10"/>
    <x v="24"/>
    <n v="0.83896103896103891"/>
  </r>
  <r>
    <x v="10"/>
    <x v="25"/>
    <n v="0.16103896103896104"/>
  </r>
  <r>
    <x v="11"/>
    <x v="0"/>
    <n v="3903"/>
  </r>
  <r>
    <x v="11"/>
    <x v="1"/>
    <n v="3319"/>
  </r>
  <r>
    <x v="11"/>
    <x v="2"/>
    <n v="584"/>
  </r>
  <r>
    <x v="11"/>
    <x v="3"/>
    <n v="0.85037150909556747"/>
  </r>
  <r>
    <x v="11"/>
    <x v="4"/>
    <n v="0.14962849090443248"/>
  </r>
  <r>
    <x v="11"/>
    <x v="5"/>
    <n v="628"/>
  </r>
  <r>
    <x v="11"/>
    <x v="6"/>
    <n v="512"/>
  </r>
  <r>
    <x v="11"/>
    <x v="7"/>
    <n v="116"/>
  </r>
  <r>
    <x v="11"/>
    <x v="8"/>
    <d v="1899-12-30T00:04:19"/>
  </r>
  <r>
    <x v="11"/>
    <x v="9"/>
    <d v="1899-12-30T00:03:49"/>
  </r>
  <r>
    <x v="11"/>
    <x v="10"/>
    <n v="0.8152866242038217"/>
  </r>
  <r>
    <x v="11"/>
    <x v="11"/>
    <n v="0.18471337579617833"/>
  </r>
  <r>
    <x v="11"/>
    <x v="12"/>
    <n v="2725"/>
  </r>
  <r>
    <x v="11"/>
    <x v="13"/>
    <n v="2345"/>
  </r>
  <r>
    <x v="11"/>
    <x v="14"/>
    <n v="380"/>
  </r>
  <r>
    <x v="11"/>
    <x v="15"/>
    <d v="1899-12-30T00:04:18"/>
  </r>
  <r>
    <x v="11"/>
    <x v="16"/>
    <d v="1899-12-30T00:04:07"/>
  </r>
  <r>
    <x v="11"/>
    <x v="17"/>
    <n v="0.86055045871559632"/>
  </r>
  <r>
    <x v="11"/>
    <x v="18"/>
    <n v="0.13944954128440368"/>
  </r>
  <r>
    <x v="11"/>
    <x v="19"/>
    <n v="550"/>
  </r>
  <r>
    <x v="11"/>
    <x v="20"/>
    <n v="462"/>
  </r>
  <r>
    <x v="11"/>
    <x v="21"/>
    <n v="88"/>
  </r>
  <r>
    <x v="11"/>
    <x v="22"/>
    <d v="1899-12-30T00:05:16"/>
  </r>
  <r>
    <x v="11"/>
    <x v="23"/>
    <d v="1899-12-30T00:04:01"/>
  </r>
  <r>
    <x v="11"/>
    <x v="24"/>
    <n v="0.84"/>
  </r>
  <r>
    <x v="11"/>
    <x v="25"/>
    <n v="0.16"/>
  </r>
  <r>
    <x v="0"/>
    <x v="26"/>
    <d v="1899-12-30T00:29:36"/>
  </r>
  <r>
    <x v="0"/>
    <x v="27"/>
    <d v="1899-12-30T00:02:32"/>
  </r>
  <r>
    <x v="0"/>
    <x v="28"/>
    <d v="1899-12-30T00:25:52"/>
  </r>
  <r>
    <x v="0"/>
    <x v="29"/>
    <d v="1899-12-30T00:03:58"/>
  </r>
  <r>
    <x v="0"/>
    <x v="30"/>
    <d v="1899-12-30T00:22:31"/>
  </r>
  <r>
    <x v="0"/>
    <x v="31"/>
    <d v="1899-12-30T00:04:17"/>
  </r>
  <r>
    <x v="1"/>
    <x v="26"/>
    <d v="1899-12-30T00:13:09"/>
  </r>
  <r>
    <x v="1"/>
    <x v="27"/>
    <d v="1899-12-30T00:01:24"/>
  </r>
  <r>
    <x v="1"/>
    <x v="28"/>
    <d v="1899-12-30T00:13:20"/>
  </r>
  <r>
    <x v="1"/>
    <x v="29"/>
    <d v="1899-12-30T00:01:51"/>
  </r>
  <r>
    <x v="1"/>
    <x v="30"/>
    <d v="1899-12-30T00:16:08"/>
  </r>
  <r>
    <x v="1"/>
    <x v="31"/>
    <d v="1899-12-30T00:01:11"/>
  </r>
  <r>
    <x v="2"/>
    <x v="26"/>
    <d v="1899-12-30T00:33:07"/>
  </r>
  <r>
    <x v="2"/>
    <x v="27"/>
    <d v="1899-12-30T00:04:31"/>
  </r>
  <r>
    <x v="2"/>
    <x v="28"/>
    <d v="1899-12-30T00:31:16"/>
  </r>
  <r>
    <x v="2"/>
    <x v="29"/>
    <d v="1899-12-30T00:03:55"/>
  </r>
  <r>
    <x v="2"/>
    <x v="30"/>
    <d v="1899-12-30T00:31:22"/>
  </r>
  <r>
    <x v="2"/>
    <x v="31"/>
    <d v="1899-12-30T00:04:06"/>
  </r>
  <r>
    <x v="3"/>
    <x v="26"/>
    <d v="1899-12-30T00:20:22"/>
  </r>
  <r>
    <x v="3"/>
    <x v="27"/>
    <d v="1899-12-30T00:02:49"/>
  </r>
  <r>
    <x v="3"/>
    <x v="28"/>
    <d v="1899-12-30T00:17:13"/>
  </r>
  <r>
    <x v="3"/>
    <x v="29"/>
    <d v="1899-12-30T00:02:55"/>
  </r>
  <r>
    <x v="3"/>
    <x v="30"/>
    <d v="1899-12-30T00:21:22"/>
  </r>
  <r>
    <x v="3"/>
    <x v="31"/>
    <d v="1899-12-30T00:03:09"/>
  </r>
  <r>
    <x v="4"/>
    <x v="26"/>
    <d v="1899-12-30T00:26:59"/>
  </r>
  <r>
    <x v="4"/>
    <x v="27"/>
    <d v="1899-12-30T00:03:38"/>
  </r>
  <r>
    <x v="4"/>
    <x v="28"/>
    <d v="1899-12-30T00:29:11"/>
  </r>
  <r>
    <x v="4"/>
    <x v="29"/>
    <d v="1899-12-30T00:04:14"/>
  </r>
  <r>
    <x v="4"/>
    <x v="30"/>
    <d v="1899-12-30T00:28:28"/>
  </r>
  <r>
    <x v="4"/>
    <x v="31"/>
    <d v="1899-12-30T00:03:45"/>
  </r>
  <r>
    <x v="5"/>
    <x v="26"/>
    <d v="1899-12-30T00:57:13"/>
  </r>
  <r>
    <x v="5"/>
    <x v="27"/>
    <d v="1899-12-30T00:06:12"/>
  </r>
  <r>
    <x v="5"/>
    <x v="28"/>
    <d v="1899-12-30T00:49:32"/>
  </r>
  <r>
    <x v="5"/>
    <x v="29"/>
    <d v="1899-12-30T00:06:55"/>
  </r>
  <r>
    <x v="5"/>
    <x v="30"/>
    <d v="1899-12-30T00:56:45"/>
  </r>
  <r>
    <x v="5"/>
    <x v="31"/>
    <d v="1899-12-30T00:07:06"/>
  </r>
  <r>
    <x v="6"/>
    <x v="26"/>
    <d v="1899-12-30T01:01:45"/>
  </r>
  <r>
    <x v="6"/>
    <x v="27"/>
    <d v="1899-12-30T00:07:29"/>
  </r>
  <r>
    <x v="6"/>
    <x v="28"/>
    <d v="1899-12-30T00:49:22"/>
  </r>
  <r>
    <x v="6"/>
    <x v="29"/>
    <d v="1899-12-30T00:09:36"/>
  </r>
  <r>
    <x v="6"/>
    <x v="30"/>
    <d v="1899-12-30T00:47:37"/>
  </r>
  <r>
    <x v="6"/>
    <x v="31"/>
    <d v="1899-12-30T00:08:53"/>
  </r>
  <r>
    <x v="7"/>
    <x v="26"/>
    <d v="1899-12-30T00:53:05"/>
  </r>
  <r>
    <x v="7"/>
    <x v="27"/>
    <d v="1899-12-30T00:05:16"/>
  </r>
  <r>
    <x v="7"/>
    <x v="28"/>
    <d v="1899-12-30T00:42:03"/>
  </r>
  <r>
    <x v="7"/>
    <x v="29"/>
    <d v="1899-12-30T00:05:37"/>
  </r>
  <r>
    <x v="7"/>
    <x v="30"/>
    <d v="1899-12-30T00:34:51"/>
  </r>
  <r>
    <x v="7"/>
    <x v="31"/>
    <d v="1899-12-30T00:05:52"/>
  </r>
  <r>
    <x v="8"/>
    <x v="26"/>
    <d v="1899-12-30T00:36:34"/>
  </r>
  <r>
    <x v="8"/>
    <x v="27"/>
    <d v="1899-12-30T00:04:07"/>
  </r>
  <r>
    <x v="8"/>
    <x v="28"/>
    <d v="1899-12-30T00:40:58"/>
  </r>
  <r>
    <x v="8"/>
    <x v="29"/>
    <d v="1899-12-30T00:05:23"/>
  </r>
  <r>
    <x v="8"/>
    <x v="30"/>
    <d v="1899-12-30T00:35:07"/>
  </r>
  <r>
    <x v="8"/>
    <x v="31"/>
    <d v="1899-12-30T00:04:26"/>
  </r>
  <r>
    <x v="9"/>
    <x v="26"/>
    <d v="1899-12-30T00:30:01"/>
  </r>
  <r>
    <x v="9"/>
    <x v="27"/>
    <d v="1899-12-30T00:03:28"/>
  </r>
  <r>
    <x v="9"/>
    <x v="28"/>
    <d v="1899-12-30T00:40:16"/>
  </r>
  <r>
    <x v="9"/>
    <x v="29"/>
    <d v="1899-12-30T00:04:03"/>
  </r>
  <r>
    <x v="9"/>
    <x v="30"/>
    <d v="1899-12-30T00:31:30"/>
  </r>
  <r>
    <x v="9"/>
    <x v="31"/>
    <d v="1899-12-30T00:04:35"/>
  </r>
  <r>
    <x v="10"/>
    <x v="26"/>
    <d v="1899-12-30T00:26:50"/>
  </r>
  <r>
    <x v="10"/>
    <x v="27"/>
    <d v="1899-12-30T00:03:19"/>
  </r>
  <r>
    <x v="10"/>
    <x v="28"/>
    <d v="1899-12-30T00:34:52"/>
  </r>
  <r>
    <x v="10"/>
    <x v="29"/>
    <d v="1899-12-30T00:04:04"/>
  </r>
  <r>
    <x v="10"/>
    <x v="30"/>
    <d v="1899-12-30T00:25:46"/>
  </r>
  <r>
    <x v="10"/>
    <x v="31"/>
    <d v="1899-12-30T00:03:41"/>
  </r>
  <r>
    <x v="11"/>
    <x v="26"/>
    <d v="1899-12-30T00:24:22"/>
  </r>
  <r>
    <x v="11"/>
    <x v="27"/>
    <d v="1899-12-30T00:03:15"/>
  </r>
  <r>
    <x v="11"/>
    <x v="28"/>
    <d v="1899-12-30T00:24:41"/>
  </r>
  <r>
    <x v="11"/>
    <x v="29"/>
    <d v="1899-12-30T00:03:30"/>
  </r>
  <r>
    <x v="11"/>
    <x v="30"/>
    <d v="1899-12-30T00:23:05"/>
  </r>
  <r>
    <x v="11"/>
    <x v="31"/>
    <d v="1899-12-30T00:03:5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4"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chartFormat="1">
  <location ref="N5:P19" firstHeaderRow="1" firstDataRow="2" firstDataCol="1"/>
  <pivotFields count="3">
    <pivotField axis="axisRow" numFmtId="17" showAll="0" sortType="ascending">
      <items count="24">
        <item m="1" x="19"/>
        <item m="1" x="18"/>
        <item x="0"/>
        <item x="1"/>
        <item x="2"/>
        <item x="3"/>
        <item x="4"/>
        <item x="5"/>
        <item x="6"/>
        <item x="7"/>
        <item x="8"/>
        <item x="9"/>
        <item x="10"/>
        <item x="11"/>
        <item m="1" x="17"/>
        <item m="1" x="16"/>
        <item m="1" x="15"/>
        <item m="1" x="14"/>
        <item m="1" x="13"/>
        <item m="1" x="12"/>
        <item m="1" x="22"/>
        <item m="1" x="21"/>
        <item m="1" x="20"/>
        <item t="default"/>
      </items>
    </pivotField>
    <pivotField axis="axisCol" showAll="0">
      <items count="34">
        <item h="1" x="7"/>
        <item h="1" x="11"/>
        <item h="1" x="8"/>
        <item h="1" x="9"/>
        <item h="1" x="6"/>
        <item h="1" x="10"/>
        <item h="1" x="5"/>
        <item h="1" x="14"/>
        <item h="1" x="18"/>
        <item h="1" x="15"/>
        <item h="1" x="16"/>
        <item h="1" x="13"/>
        <item h="1" x="17"/>
        <item h="1" x="12"/>
        <item h="1" m="1" x="32"/>
        <item h="1" x="4"/>
        <item h="1" x="1"/>
        <item h="1" x="3"/>
        <item h="1" x="0"/>
        <item h="1" x="21"/>
        <item h="1" x="25"/>
        <item h="1" x="22"/>
        <item h="1" x="23"/>
        <item h="1" x="20"/>
        <item h="1" x="24"/>
        <item h="1" x="19"/>
        <item h="1" x="2"/>
        <item h="1" x="26"/>
        <item x="27"/>
        <item h="1" x="28"/>
        <item h="1" x="29"/>
        <item h="1" x="30"/>
        <item h="1" x="31"/>
        <item t="default"/>
      </items>
    </pivotField>
    <pivotField dataField="1" showAll="0"/>
  </pivotFields>
  <rowFields count="1">
    <field x="0"/>
  </rowFields>
  <rowItems count="13">
    <i>
      <x v="2"/>
    </i>
    <i>
      <x v="3"/>
    </i>
    <i>
      <x v="4"/>
    </i>
    <i>
      <x v="5"/>
    </i>
    <i>
      <x v="6"/>
    </i>
    <i>
      <x v="7"/>
    </i>
    <i>
      <x v="8"/>
    </i>
    <i>
      <x v="9"/>
    </i>
    <i>
      <x v="10"/>
    </i>
    <i>
      <x v="11"/>
    </i>
    <i>
      <x v="12"/>
    </i>
    <i>
      <x v="13"/>
    </i>
    <i t="grand">
      <x/>
    </i>
  </rowItems>
  <colFields count="1">
    <field x="1"/>
  </colFields>
  <colItems count="2">
    <i>
      <x v="28"/>
    </i>
    <i t="grand">
      <x/>
    </i>
  </colItems>
  <dataFields count="1">
    <dataField name="Sum of Number" fld="2" baseField="0" baseItem="8"/>
  </dataFields>
  <chartFormats count="63">
    <chartFormat chart="0" format="0" series="1">
      <pivotArea type="data" outline="0" fieldPosition="0">
        <references count="1">
          <reference field="1" count="1" selected="0">
            <x v="0"/>
          </reference>
        </references>
      </pivotArea>
    </chartFormat>
    <chartFormat chart="0" format="1" series="1">
      <pivotArea type="data" outline="0" fieldPosition="0">
        <references count="1">
          <reference field="1" count="1" selected="0">
            <x v="1"/>
          </reference>
        </references>
      </pivotArea>
    </chartFormat>
    <chartFormat chart="0" format="2" series="1">
      <pivotArea type="data" outline="0" fieldPosition="0">
        <references count="1">
          <reference field="1" count="1" selected="0">
            <x v="2"/>
          </reference>
        </references>
      </pivotArea>
    </chartFormat>
    <chartFormat chart="0" format="3" series="1">
      <pivotArea type="data" outline="0" fieldPosition="0">
        <references count="1">
          <reference field="1" count="1" selected="0">
            <x v="3"/>
          </reference>
        </references>
      </pivotArea>
    </chartFormat>
    <chartFormat chart="0" format="4" series="1">
      <pivotArea type="data" outline="0" fieldPosition="0">
        <references count="1">
          <reference field="1" count="1" selected="0">
            <x v="4"/>
          </reference>
        </references>
      </pivotArea>
    </chartFormat>
    <chartFormat chart="0" format="5" series="1">
      <pivotArea type="data" outline="0" fieldPosition="0">
        <references count="1">
          <reference field="1" count="1" selected="0">
            <x v="5"/>
          </reference>
        </references>
      </pivotArea>
    </chartFormat>
    <chartFormat chart="0" format="6" series="1">
      <pivotArea type="data" outline="0" fieldPosition="0">
        <references count="1">
          <reference field="1" count="1" selected="0">
            <x v="6"/>
          </reference>
        </references>
      </pivotArea>
    </chartFormat>
    <chartFormat chart="0" format="7" series="1">
      <pivotArea type="data" outline="0" fieldPosition="0">
        <references count="1">
          <reference field="1" count="1" selected="0">
            <x v="7"/>
          </reference>
        </references>
      </pivotArea>
    </chartFormat>
    <chartFormat chart="0" format="8" series="1">
      <pivotArea type="data" outline="0" fieldPosition="0">
        <references count="1">
          <reference field="1" count="1" selected="0">
            <x v="8"/>
          </reference>
        </references>
      </pivotArea>
    </chartFormat>
    <chartFormat chart="0" format="9" series="1">
      <pivotArea type="data" outline="0" fieldPosition="0">
        <references count="1">
          <reference field="1" count="1" selected="0">
            <x v="9"/>
          </reference>
        </references>
      </pivotArea>
    </chartFormat>
    <chartFormat chart="0" format="10" series="1">
      <pivotArea type="data" outline="0" fieldPosition="0">
        <references count="1">
          <reference field="1" count="1" selected="0">
            <x v="10"/>
          </reference>
        </references>
      </pivotArea>
    </chartFormat>
    <chartFormat chart="0" format="11" series="1">
      <pivotArea type="data" outline="0" fieldPosition="0">
        <references count="1">
          <reference field="1" count="1" selected="0">
            <x v="11"/>
          </reference>
        </references>
      </pivotArea>
    </chartFormat>
    <chartFormat chart="0" format="12" series="1">
      <pivotArea type="data" outline="0" fieldPosition="0">
        <references count="1">
          <reference field="1" count="1" selected="0">
            <x v="12"/>
          </reference>
        </references>
      </pivotArea>
    </chartFormat>
    <chartFormat chart="0" format="13" series="1">
      <pivotArea type="data" outline="0" fieldPosition="0">
        <references count="1">
          <reference field="1" count="1" selected="0">
            <x v="13"/>
          </reference>
        </references>
      </pivotArea>
    </chartFormat>
    <chartFormat chart="0" format="14" series="1">
      <pivotArea type="data" outline="0" fieldPosition="0">
        <references count="1">
          <reference field="1" count="1" selected="0">
            <x v="14"/>
          </reference>
        </references>
      </pivotArea>
    </chartFormat>
    <chartFormat chart="0" format="15" series="1">
      <pivotArea type="data" outline="0" fieldPosition="0">
        <references count="1">
          <reference field="1" count="1" selected="0">
            <x v="15"/>
          </reference>
        </references>
      </pivotArea>
    </chartFormat>
    <chartFormat chart="0" format="16" series="1">
      <pivotArea type="data" outline="0" fieldPosition="0">
        <references count="1">
          <reference field="1" count="1" selected="0">
            <x v="16"/>
          </reference>
        </references>
      </pivotArea>
    </chartFormat>
    <chartFormat chart="0" format="17" series="1">
      <pivotArea type="data" outline="0" fieldPosition="0">
        <references count="1">
          <reference field="1" count="1" selected="0">
            <x v="17"/>
          </reference>
        </references>
      </pivotArea>
    </chartFormat>
    <chartFormat chart="0" format="18" series="1">
      <pivotArea type="data" outline="0" fieldPosition="0">
        <references count="1">
          <reference field="1" count="1" selected="0">
            <x v="18"/>
          </reference>
        </references>
      </pivotArea>
    </chartFormat>
    <chartFormat chart="0" format="19" series="1">
      <pivotArea type="data" outline="0" fieldPosition="0">
        <references count="1">
          <reference field="1" count="1" selected="0">
            <x v="19"/>
          </reference>
        </references>
      </pivotArea>
    </chartFormat>
    <chartFormat chart="0" format="20" series="1">
      <pivotArea type="data" outline="0" fieldPosition="0">
        <references count="1">
          <reference field="1" count="1" selected="0">
            <x v="20"/>
          </reference>
        </references>
      </pivotArea>
    </chartFormat>
    <chartFormat chart="0" format="21" series="1">
      <pivotArea type="data" outline="0" fieldPosition="0">
        <references count="1">
          <reference field="1" count="1" selected="0">
            <x v="21"/>
          </reference>
        </references>
      </pivotArea>
    </chartFormat>
    <chartFormat chart="0" format="22" series="1">
      <pivotArea type="data" outline="0" fieldPosition="0">
        <references count="1">
          <reference field="1" count="1" selected="0">
            <x v="22"/>
          </reference>
        </references>
      </pivotArea>
    </chartFormat>
    <chartFormat chart="0" format="23" series="1">
      <pivotArea type="data" outline="0" fieldPosition="0">
        <references count="1">
          <reference field="1" count="1" selected="0">
            <x v="23"/>
          </reference>
        </references>
      </pivotArea>
    </chartFormat>
    <chartFormat chart="0" format="24" series="1">
      <pivotArea type="data" outline="0" fieldPosition="0">
        <references count="1">
          <reference field="1" count="1" selected="0">
            <x v="24"/>
          </reference>
        </references>
      </pivotArea>
    </chartFormat>
    <chartFormat chart="0" format="25" series="1">
      <pivotArea type="data" outline="0" fieldPosition="0">
        <references count="1">
          <reference field="1" count="1" selected="0">
            <x v="25"/>
          </reference>
        </references>
      </pivotArea>
    </chartFormat>
    <chartFormat chart="0" format="26" series="1">
      <pivotArea type="data" outline="0" fieldPosition="0">
        <references count="2">
          <reference field="4294967294" count="1" selected="0">
            <x v="0"/>
          </reference>
          <reference field="1" count="1" selected="0">
            <x v="18"/>
          </reference>
        </references>
      </pivotArea>
    </chartFormat>
    <chartFormat chart="0" format="27" series="1">
      <pivotArea type="data" outline="0" fieldPosition="0">
        <references count="2">
          <reference field="4294967294" count="1" selected="0">
            <x v="0"/>
          </reference>
          <reference field="1" count="1" selected="0">
            <x v="17"/>
          </reference>
        </references>
      </pivotArea>
    </chartFormat>
    <chartFormat chart="0" format="28" series="1">
      <pivotArea type="data" outline="0" fieldPosition="0">
        <references count="2">
          <reference field="4294967294" count="1" selected="0">
            <x v="0"/>
          </reference>
          <reference field="1" count="1" selected="0">
            <x v="16"/>
          </reference>
        </references>
      </pivotArea>
    </chartFormat>
    <chartFormat chart="0" format="29" series="1">
      <pivotArea type="data" outline="0" fieldPosition="0">
        <references count="2">
          <reference field="4294967294" count="1" selected="0">
            <x v="0"/>
          </reference>
          <reference field="1" count="1" selected="0">
            <x v="10"/>
          </reference>
        </references>
      </pivotArea>
    </chartFormat>
    <chartFormat chart="0" format="30" series="1">
      <pivotArea type="data" outline="0" fieldPosition="0">
        <references count="2">
          <reference field="4294967294" count="1" selected="0">
            <x v="0"/>
          </reference>
          <reference field="1" count="1" selected="0">
            <x v="14"/>
          </reference>
        </references>
      </pivotArea>
    </chartFormat>
    <chartFormat chart="0" format="31" series="1">
      <pivotArea type="data" outline="0" fieldPosition="0">
        <references count="2">
          <reference field="4294967294" count="1" selected="0">
            <x v="0"/>
          </reference>
          <reference field="1" count="1" selected="0">
            <x v="0"/>
          </reference>
        </references>
      </pivotArea>
    </chartFormat>
    <chartFormat chart="0" format="32" series="1">
      <pivotArea type="data" outline="0" fieldPosition="0">
        <references count="2">
          <reference field="4294967294" count="1" selected="0">
            <x v="0"/>
          </reference>
          <reference field="1" count="1" selected="0">
            <x v="1"/>
          </reference>
        </references>
      </pivotArea>
    </chartFormat>
    <chartFormat chart="0" format="33" series="1">
      <pivotArea type="data" outline="0" fieldPosition="0">
        <references count="2">
          <reference field="4294967294" count="1" selected="0">
            <x v="0"/>
          </reference>
          <reference field="1" count="1" selected="0">
            <x v="2"/>
          </reference>
        </references>
      </pivotArea>
    </chartFormat>
    <chartFormat chart="0" format="34" series="1">
      <pivotArea type="data" outline="0" fieldPosition="0">
        <references count="2">
          <reference field="4294967294" count="1" selected="0">
            <x v="0"/>
          </reference>
          <reference field="1" count="1" selected="0">
            <x v="3"/>
          </reference>
        </references>
      </pivotArea>
    </chartFormat>
    <chartFormat chart="0" format="35">
      <pivotArea type="data" outline="0" fieldPosition="0">
        <references count="3">
          <reference field="4294967294" count="1" selected="0">
            <x v="0"/>
          </reference>
          <reference field="0" count="1" selected="0">
            <x v="13"/>
          </reference>
          <reference field="1" count="1" selected="0">
            <x v="3"/>
          </reference>
        </references>
      </pivotArea>
    </chartFormat>
    <chartFormat chart="0" format="36">
      <pivotArea type="data" outline="0" fieldPosition="0">
        <references count="3">
          <reference field="4294967294" count="1" selected="0">
            <x v="0"/>
          </reference>
          <reference field="0" count="1" selected="0">
            <x v="12"/>
          </reference>
          <reference field="1" count="1" selected="0">
            <x v="3"/>
          </reference>
        </references>
      </pivotArea>
    </chartFormat>
    <chartFormat chart="0" format="37">
      <pivotArea type="data" outline="0" fieldPosition="0">
        <references count="3">
          <reference field="4294967294" count="1" selected="0">
            <x v="0"/>
          </reference>
          <reference field="0" count="1" selected="0">
            <x v="11"/>
          </reference>
          <reference field="1" count="1" selected="0">
            <x v="3"/>
          </reference>
        </references>
      </pivotArea>
    </chartFormat>
    <chartFormat chart="0" format="38" series="1">
      <pivotArea type="data" outline="0" fieldPosition="0">
        <references count="2">
          <reference field="4294967294" count="1" selected="0">
            <x v="0"/>
          </reference>
          <reference field="1" count="1" selected="0">
            <x v="4"/>
          </reference>
        </references>
      </pivotArea>
    </chartFormat>
    <chartFormat chart="0" format="39">
      <pivotArea type="data" outline="0" fieldPosition="0">
        <references count="3">
          <reference field="4294967294" count="1" selected="0">
            <x v="0"/>
          </reference>
          <reference field="0" count="1" selected="0">
            <x v="13"/>
          </reference>
          <reference field="1" count="1" selected="0">
            <x v="4"/>
          </reference>
        </references>
      </pivotArea>
    </chartFormat>
    <chartFormat chart="0" format="40" series="1">
      <pivotArea type="data" outline="0" fieldPosition="0">
        <references count="2">
          <reference field="4294967294" count="1" selected="0">
            <x v="0"/>
          </reference>
          <reference field="1" count="1" selected="0">
            <x v="5"/>
          </reference>
        </references>
      </pivotArea>
    </chartFormat>
    <chartFormat chart="0" format="41" series="1">
      <pivotArea type="data" outline="0" fieldPosition="0">
        <references count="2">
          <reference field="4294967294" count="1" selected="0">
            <x v="0"/>
          </reference>
          <reference field="1" count="1" selected="0">
            <x v="6"/>
          </reference>
        </references>
      </pivotArea>
    </chartFormat>
    <chartFormat chart="0" format="42" series="1">
      <pivotArea type="data" outline="0" fieldPosition="0">
        <references count="2">
          <reference field="4294967294" count="1" selected="0">
            <x v="0"/>
          </reference>
          <reference field="1" count="1" selected="0">
            <x v="7"/>
          </reference>
        </references>
      </pivotArea>
    </chartFormat>
    <chartFormat chart="0" format="43" series="1">
      <pivotArea type="data" outline="0" fieldPosition="0">
        <references count="2">
          <reference field="4294967294" count="1" selected="0">
            <x v="0"/>
          </reference>
          <reference field="1" count="1" selected="0">
            <x v="8"/>
          </reference>
        </references>
      </pivotArea>
    </chartFormat>
    <chartFormat chart="0" format="44" series="1">
      <pivotArea type="data" outline="0" fieldPosition="0">
        <references count="2">
          <reference field="4294967294" count="1" selected="0">
            <x v="0"/>
          </reference>
          <reference field="1" count="1" selected="0">
            <x v="9"/>
          </reference>
        </references>
      </pivotArea>
    </chartFormat>
    <chartFormat chart="0" format="45" series="1">
      <pivotArea type="data" outline="0" fieldPosition="0">
        <references count="2">
          <reference field="4294967294" count="1" selected="0">
            <x v="0"/>
          </reference>
          <reference field="1" count="1" selected="0">
            <x v="11"/>
          </reference>
        </references>
      </pivotArea>
    </chartFormat>
    <chartFormat chart="0" format="46" series="1">
      <pivotArea type="data" outline="0" fieldPosition="0">
        <references count="2">
          <reference field="4294967294" count="1" selected="0">
            <x v="0"/>
          </reference>
          <reference field="1" count="1" selected="0">
            <x v="12"/>
          </reference>
        </references>
      </pivotArea>
    </chartFormat>
    <chartFormat chart="0" format="47" series="1">
      <pivotArea type="data" outline="0" fieldPosition="0">
        <references count="2">
          <reference field="4294967294" count="1" selected="0">
            <x v="0"/>
          </reference>
          <reference field="1" count="1" selected="0">
            <x v="13"/>
          </reference>
        </references>
      </pivotArea>
    </chartFormat>
    <chartFormat chart="0" format="48" series="1">
      <pivotArea type="data" outline="0" fieldPosition="0">
        <references count="2">
          <reference field="4294967294" count="1" selected="0">
            <x v="0"/>
          </reference>
          <reference field="1" count="1" selected="0">
            <x v="15"/>
          </reference>
        </references>
      </pivotArea>
    </chartFormat>
    <chartFormat chart="0" format="49" series="1">
      <pivotArea type="data" outline="0" fieldPosition="0">
        <references count="2">
          <reference field="4294967294" count="1" selected="0">
            <x v="0"/>
          </reference>
          <reference field="1" count="1" selected="0">
            <x v="19"/>
          </reference>
        </references>
      </pivotArea>
    </chartFormat>
    <chartFormat chart="0" format="50" series="1">
      <pivotArea type="data" outline="0" fieldPosition="0">
        <references count="2">
          <reference field="4294967294" count="1" selected="0">
            <x v="0"/>
          </reference>
          <reference field="1" count="1" selected="0">
            <x v="20"/>
          </reference>
        </references>
      </pivotArea>
    </chartFormat>
    <chartFormat chart="0" format="51" series="1">
      <pivotArea type="data" outline="0" fieldPosition="0">
        <references count="2">
          <reference field="4294967294" count="1" selected="0">
            <x v="0"/>
          </reference>
          <reference field="1" count="1" selected="0">
            <x v="21"/>
          </reference>
        </references>
      </pivotArea>
    </chartFormat>
    <chartFormat chart="0" format="52" series="1">
      <pivotArea type="data" outline="0" fieldPosition="0">
        <references count="2">
          <reference field="4294967294" count="1" selected="0">
            <x v="0"/>
          </reference>
          <reference field="1" count="1" selected="0">
            <x v="22"/>
          </reference>
        </references>
      </pivotArea>
    </chartFormat>
    <chartFormat chart="0" format="53" series="1">
      <pivotArea type="data" outline="0" fieldPosition="0">
        <references count="2">
          <reference field="4294967294" count="1" selected="0">
            <x v="0"/>
          </reference>
          <reference field="1" count="1" selected="0">
            <x v="23"/>
          </reference>
        </references>
      </pivotArea>
    </chartFormat>
    <chartFormat chart="0" format="54" series="1">
      <pivotArea type="data" outline="0" fieldPosition="0">
        <references count="2">
          <reference field="4294967294" count="1" selected="0">
            <x v="0"/>
          </reference>
          <reference field="1" count="1" selected="0">
            <x v="24"/>
          </reference>
        </references>
      </pivotArea>
    </chartFormat>
    <chartFormat chart="0" format="55" series="1">
      <pivotArea type="data" outline="0" fieldPosition="0">
        <references count="2">
          <reference field="4294967294" count="1" selected="0">
            <x v="0"/>
          </reference>
          <reference field="1" count="1" selected="0">
            <x v="25"/>
          </reference>
        </references>
      </pivotArea>
    </chartFormat>
    <chartFormat chart="0" format="56" series="1">
      <pivotArea type="data" outline="0" fieldPosition="0">
        <references count="2">
          <reference field="4294967294" count="1" selected="0">
            <x v="0"/>
          </reference>
          <reference field="1" count="1" selected="0">
            <x v="26"/>
          </reference>
        </references>
      </pivotArea>
    </chartFormat>
    <chartFormat chart="0" format="57" series="1">
      <pivotArea type="data" outline="0" fieldPosition="0">
        <references count="2">
          <reference field="4294967294" count="1" selected="0">
            <x v="0"/>
          </reference>
          <reference field="1" count="1" selected="0">
            <x v="28"/>
          </reference>
        </references>
      </pivotArea>
    </chartFormat>
    <chartFormat chart="0" format="58" series="1">
      <pivotArea type="data" outline="0" fieldPosition="0">
        <references count="2">
          <reference field="4294967294" count="1" selected="0">
            <x v="0"/>
          </reference>
          <reference field="1" count="1" selected="0">
            <x v="27"/>
          </reference>
        </references>
      </pivotArea>
    </chartFormat>
    <chartFormat chart="0" format="59" series="1">
      <pivotArea type="data" outline="0" fieldPosition="0">
        <references count="2">
          <reference field="4294967294" count="1" selected="0">
            <x v="0"/>
          </reference>
          <reference field="1" count="1" selected="0">
            <x v="30"/>
          </reference>
        </references>
      </pivotArea>
    </chartFormat>
    <chartFormat chart="0" format="60" series="1">
      <pivotArea type="data" outline="0" fieldPosition="0">
        <references count="2">
          <reference field="4294967294" count="1" selected="0">
            <x v="0"/>
          </reference>
          <reference field="1" count="1" selected="0">
            <x v="29"/>
          </reference>
        </references>
      </pivotArea>
    </chartFormat>
    <chartFormat chart="0" format="61" series="1">
      <pivotArea type="data" outline="0" fieldPosition="0">
        <references count="2">
          <reference field="4294967294" count="1" selected="0">
            <x v="0"/>
          </reference>
          <reference field="1" count="1" selected="0">
            <x v="32"/>
          </reference>
        </references>
      </pivotArea>
    </chartFormat>
    <chartFormat chart="0" format="62" series="1">
      <pivotArea type="data" outline="0" fieldPosition="0">
        <references count="2">
          <reference field="4294967294" count="1" selected="0">
            <x v="0"/>
          </reference>
          <reference field="1" count="1" selected="0">
            <x v="3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 of the number of calls received" altTextSummary="Pivot table from were the raw data on the calls received and abandoned for each call type are recorded and made into graphs."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all_Type" sourceName="Call Type">
  <pivotTables>
    <pivotTable tabId="2" name="PivotTable3"/>
  </pivotTables>
  <data>
    <tabular pivotCacheId="4">
      <items count="33">
        <i x="7"/>
        <i x="11"/>
        <i x="8"/>
        <i x="9"/>
        <i x="27" s="1"/>
        <i x="6"/>
        <i x="10"/>
        <i x="26"/>
        <i x="5"/>
        <i x="14"/>
        <i x="18"/>
        <i x="15"/>
        <i x="16"/>
        <i x="29"/>
        <i x="13"/>
        <i x="17"/>
        <i x="28"/>
        <i x="12"/>
        <i x="2"/>
        <i x="4"/>
        <i x="1"/>
        <i x="3"/>
        <i x="0"/>
        <i x="21"/>
        <i x="25"/>
        <i x="22"/>
        <i x="23"/>
        <i x="31"/>
        <i x="20"/>
        <i x="24"/>
        <i x="30"/>
        <i x="19"/>
        <i x="32"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all Type" cache="Slicer_Call_Type" caption="Call Type" startItem="6" style="Slicer Style 2" rowHeight="241300"/>
</slicers>
</file>

<file path=xl/tables/table1.xml><?xml version="1.0" encoding="utf-8"?>
<table xmlns="http://schemas.openxmlformats.org/spreadsheetml/2006/main" id="1" name="Table1" displayName="Table1" ref="B3:D387" totalsRowShown="0" headerRowDxfId="2">
  <autoFilter ref="B3:D387"/>
  <tableColumns count="3">
    <tableColumn id="1" name="Month " dataDxfId="1"/>
    <tableColumn id="2" name="Call Type" dataDxfId="0"/>
    <tableColumn id="3" name="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9"/>
  <sheetViews>
    <sheetView showGridLines="0" tabSelected="1" topLeftCell="G1" workbookViewId="0">
      <selection activeCell="N5" sqref="N5:P19"/>
    </sheetView>
  </sheetViews>
  <sheetFormatPr defaultRowHeight="14.5" x14ac:dyDescent="0.35"/>
  <cols>
    <col min="4" max="4" width="15" customWidth="1"/>
    <col min="5" max="5" width="32.81640625" customWidth="1"/>
    <col min="6" max="6" width="12" customWidth="1"/>
    <col min="7" max="7" width="32.54296875" customWidth="1"/>
    <col min="8" max="8" width="32.26953125" customWidth="1"/>
    <col min="9" max="9" width="24.7265625" customWidth="1"/>
    <col min="10" max="10" width="26.81640625" customWidth="1"/>
    <col min="11" max="11" width="25.54296875" customWidth="1"/>
    <col min="12" max="12" width="28.26953125" customWidth="1"/>
    <col min="13" max="13" width="30.453125" customWidth="1"/>
    <col min="14" max="14" width="14" customWidth="1"/>
    <col min="15" max="15" width="34.26953125" customWidth="1"/>
    <col min="16" max="16" width="11.81640625" customWidth="1"/>
    <col min="17" max="17" width="11.26953125" customWidth="1"/>
    <col min="18" max="18" width="26.1796875" customWidth="1"/>
    <col min="19" max="19" width="24.26953125" customWidth="1"/>
    <col min="20" max="20" width="19.26953125" customWidth="1"/>
    <col min="21" max="21" width="21.453125" customWidth="1"/>
    <col min="22" max="22" width="20" customWidth="1"/>
    <col min="23" max="23" width="30.81640625" customWidth="1"/>
    <col min="24" max="24" width="32.81640625" customWidth="1"/>
    <col min="25" max="25" width="35.7265625" bestFit="1" customWidth="1"/>
    <col min="26" max="26" width="35.453125" customWidth="1"/>
    <col min="27" max="27" width="27.81640625" customWidth="1"/>
    <col min="28" max="28" width="30" customWidth="1"/>
    <col min="29" max="29" width="28.54296875" customWidth="1"/>
    <col min="30" max="30" width="22.26953125" customWidth="1"/>
    <col min="31" max="31" width="12" customWidth="1"/>
    <col min="32" max="32" width="32.453125" bestFit="1" customWidth="1"/>
    <col min="33" max="33" width="11.81640625" bestFit="1" customWidth="1"/>
    <col min="34" max="34" width="29.26953125" bestFit="1" customWidth="1"/>
    <col min="35" max="35" width="32.453125" bestFit="1" customWidth="1"/>
    <col min="36" max="36" width="11.54296875" bestFit="1" customWidth="1"/>
    <col min="37" max="37" width="29.26953125" bestFit="1" customWidth="1"/>
    <col min="38" max="38" width="32.453125" bestFit="1" customWidth="1"/>
    <col min="39" max="39" width="12.1796875" bestFit="1" customWidth="1"/>
    <col min="40" max="40" width="29.26953125" bestFit="1" customWidth="1"/>
    <col min="41" max="41" width="32.453125" bestFit="1" customWidth="1"/>
    <col min="42" max="42" width="11.81640625" bestFit="1" customWidth="1"/>
    <col min="43" max="43" width="11.26953125" bestFit="1" customWidth="1"/>
  </cols>
  <sheetData>
    <row r="1" spans="2:16" ht="26" x14ac:dyDescent="0.6">
      <c r="C1" s="26" t="s">
        <v>44</v>
      </c>
    </row>
    <row r="5" spans="2:16" x14ac:dyDescent="0.35">
      <c r="B5" s="1"/>
      <c r="N5" s="2" t="s">
        <v>15</v>
      </c>
      <c r="O5" s="2" t="s">
        <v>14</v>
      </c>
    </row>
    <row r="6" spans="2:16" x14ac:dyDescent="0.35">
      <c r="N6" s="2" t="s">
        <v>12</v>
      </c>
      <c r="O6" s="18" t="s">
        <v>75</v>
      </c>
      <c r="P6" s="18" t="s">
        <v>13</v>
      </c>
    </row>
    <row r="7" spans="2:16" x14ac:dyDescent="0.35">
      <c r="N7" s="8">
        <v>43922</v>
      </c>
      <c r="O7" s="3">
        <v>1.7592592592592592E-3</v>
      </c>
      <c r="P7" s="3">
        <v>1.7592592592592592E-3</v>
      </c>
    </row>
    <row r="8" spans="2:16" x14ac:dyDescent="0.35">
      <c r="N8" s="8">
        <v>43952</v>
      </c>
      <c r="O8" s="3">
        <v>9.7222222222222209E-4</v>
      </c>
      <c r="P8" s="3">
        <v>9.7222222222222209E-4</v>
      </c>
    </row>
    <row r="9" spans="2:16" x14ac:dyDescent="0.35">
      <c r="N9" s="8">
        <v>43983</v>
      </c>
      <c r="O9" s="3">
        <v>3.1365740740740742E-3</v>
      </c>
      <c r="P9" s="3">
        <v>3.1365740740740742E-3</v>
      </c>
    </row>
    <row r="10" spans="2:16" x14ac:dyDescent="0.35">
      <c r="N10" s="8">
        <v>44013</v>
      </c>
      <c r="O10" s="3">
        <v>1.9560185185185184E-3</v>
      </c>
      <c r="P10" s="3">
        <v>1.9560185185185184E-3</v>
      </c>
    </row>
    <row r="11" spans="2:16" x14ac:dyDescent="0.35">
      <c r="N11" s="8">
        <v>44044</v>
      </c>
      <c r="O11" s="3">
        <v>2.5231481481481481E-3</v>
      </c>
      <c r="P11" s="3">
        <v>2.5231481481481481E-3</v>
      </c>
    </row>
    <row r="12" spans="2:16" x14ac:dyDescent="0.35">
      <c r="N12" s="8">
        <v>44075</v>
      </c>
      <c r="O12" s="3">
        <v>4.3055555555555555E-3</v>
      </c>
      <c r="P12" s="3">
        <v>4.3055555555555555E-3</v>
      </c>
    </row>
    <row r="13" spans="2:16" x14ac:dyDescent="0.35">
      <c r="N13" s="8">
        <v>44105</v>
      </c>
      <c r="O13" s="3">
        <v>5.1967592592592595E-3</v>
      </c>
      <c r="P13" s="3">
        <v>5.1967592592592595E-3</v>
      </c>
    </row>
    <row r="14" spans="2:16" x14ac:dyDescent="0.35">
      <c r="N14" s="8">
        <v>44136</v>
      </c>
      <c r="O14" s="3">
        <v>3.6574074074074074E-3</v>
      </c>
      <c r="P14" s="3">
        <v>3.6574074074074074E-3</v>
      </c>
    </row>
    <row r="15" spans="2:16" x14ac:dyDescent="0.35">
      <c r="N15" s="8">
        <v>44166</v>
      </c>
      <c r="O15" s="3">
        <v>2.8587962962962963E-3</v>
      </c>
      <c r="P15" s="3">
        <v>2.8587962962962963E-3</v>
      </c>
    </row>
    <row r="16" spans="2:16" x14ac:dyDescent="0.35">
      <c r="N16" s="8">
        <v>44197</v>
      </c>
      <c r="O16" s="3">
        <v>2.4074074074074076E-3</v>
      </c>
      <c r="P16" s="3">
        <v>2.4074074074074076E-3</v>
      </c>
    </row>
    <row r="17" spans="14:16" x14ac:dyDescent="0.35">
      <c r="N17" s="8">
        <v>44228</v>
      </c>
      <c r="O17" s="3">
        <v>2.3032407407407407E-3</v>
      </c>
      <c r="P17" s="3">
        <v>2.3032407407407407E-3</v>
      </c>
    </row>
    <row r="18" spans="14:16" x14ac:dyDescent="0.35">
      <c r="N18" s="8">
        <v>44256</v>
      </c>
      <c r="O18" s="3">
        <v>2.2569444444444447E-3</v>
      </c>
      <c r="P18" s="3">
        <v>2.2569444444444447E-3</v>
      </c>
    </row>
    <row r="19" spans="14:16" x14ac:dyDescent="0.35">
      <c r="N19" s="8" t="s">
        <v>13</v>
      </c>
      <c r="O19" s="3">
        <v>3.3333333333333333E-2</v>
      </c>
      <c r="P19" s="3">
        <v>3.3333333333333333E-2</v>
      </c>
    </row>
  </sheetData>
  <pageMargins left="0.7" right="0.7" top="0.75" bottom="0.75" header="0.3" footer="0.3"/>
  <pageSetup paperSize="9" orientation="portrait" horizontalDpi="300" verticalDpi="300" r:id="rId2"/>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23"/>
  <sheetViews>
    <sheetView topLeftCell="A10" workbookViewId="0">
      <selection activeCell="C38" sqref="C38"/>
    </sheetView>
  </sheetViews>
  <sheetFormatPr defaultRowHeight="14.5" x14ac:dyDescent="0.35"/>
  <cols>
    <col min="3" max="3" width="36.26953125" customWidth="1"/>
    <col min="4" max="4" width="13.81640625" bestFit="1" customWidth="1"/>
    <col min="5" max="5" width="13.1796875" bestFit="1" customWidth="1"/>
    <col min="6" max="6" width="16" bestFit="1" customWidth="1"/>
    <col min="7" max="7" width="15.1796875" bestFit="1" customWidth="1"/>
    <col min="8" max="8" width="19.26953125" bestFit="1" customWidth="1"/>
    <col min="9" max="9" width="19.81640625" bestFit="1" customWidth="1"/>
    <col min="10" max="10" width="16.1796875" bestFit="1" customWidth="1"/>
    <col min="11" max="11" width="21.81640625" bestFit="1" customWidth="1"/>
    <col min="12" max="12" width="20.1796875" bestFit="1" customWidth="1"/>
    <col min="13" max="13" width="16.453125" bestFit="1" customWidth="1"/>
    <col min="14" max="14" width="24.26953125" bestFit="1" customWidth="1"/>
    <col min="15" max="15" width="20.54296875" bestFit="1" customWidth="1"/>
    <col min="16" max="16" width="25.1796875" bestFit="1" customWidth="1"/>
    <col min="17" max="17" width="21.54296875" bestFit="1" customWidth="1"/>
  </cols>
  <sheetData>
    <row r="2" spans="2:18" ht="18.5" x14ac:dyDescent="0.45">
      <c r="C2" s="47" t="s">
        <v>56</v>
      </c>
    </row>
    <row r="4" spans="2:18" ht="15" thickBot="1" x14ac:dyDescent="0.4"/>
    <row r="5" spans="2:18" ht="15" thickBot="1" x14ac:dyDescent="0.4">
      <c r="C5" s="44" t="s">
        <v>57</v>
      </c>
      <c r="D5" s="46" t="s">
        <v>7</v>
      </c>
      <c r="E5" s="46" t="s">
        <v>0</v>
      </c>
      <c r="F5" s="46" t="s">
        <v>8</v>
      </c>
      <c r="G5" s="46" t="s">
        <v>3</v>
      </c>
      <c r="H5" s="46" t="s">
        <v>4</v>
      </c>
      <c r="I5" s="46" t="s">
        <v>58</v>
      </c>
      <c r="J5" s="46" t="s">
        <v>59</v>
      </c>
      <c r="K5" s="46" t="s">
        <v>60</v>
      </c>
      <c r="L5" s="46" t="s">
        <v>61</v>
      </c>
      <c r="M5" s="46" t="s">
        <v>62</v>
      </c>
      <c r="N5" s="46" t="s">
        <v>63</v>
      </c>
      <c r="O5" s="46" t="s">
        <v>64</v>
      </c>
      <c r="P5" s="46" t="s">
        <v>65</v>
      </c>
      <c r="Q5" s="46" t="s">
        <v>66</v>
      </c>
      <c r="R5" s="46"/>
    </row>
    <row r="6" spans="2:18" ht="15" thickBot="1" x14ac:dyDescent="0.4">
      <c r="C6" s="44" t="s">
        <v>67</v>
      </c>
      <c r="D6" s="44">
        <v>419</v>
      </c>
      <c r="E6" s="44">
        <v>328</v>
      </c>
      <c r="F6" s="44">
        <v>91</v>
      </c>
      <c r="G6" s="43">
        <v>0.78</v>
      </c>
      <c r="H6" s="43">
        <v>0.22</v>
      </c>
      <c r="I6" s="42">
        <v>3.2870370370370367E-3</v>
      </c>
      <c r="J6" s="42">
        <v>2.0844907407407406E-2</v>
      </c>
      <c r="K6" s="42">
        <v>3.530092592592592E-3</v>
      </c>
      <c r="L6" s="42">
        <v>3.2638888888888891E-3</v>
      </c>
      <c r="M6" s="42">
        <v>1.909722222222222E-2</v>
      </c>
      <c r="N6" s="42">
        <v>2.4074074074074076E-3</v>
      </c>
      <c r="O6" s="42">
        <v>1.4733796296296295E-2</v>
      </c>
      <c r="P6" s="44">
        <v>2.94</v>
      </c>
      <c r="Q6" s="44">
        <v>15</v>
      </c>
      <c r="R6" s="44"/>
    </row>
    <row r="7" spans="2:18" ht="15" thickBot="1" x14ac:dyDescent="0.4">
      <c r="B7" t="s">
        <v>68</v>
      </c>
      <c r="C7" s="44" t="s">
        <v>69</v>
      </c>
      <c r="D7" s="44">
        <v>1842</v>
      </c>
      <c r="E7" s="44">
        <v>1482</v>
      </c>
      <c r="F7" s="44">
        <v>360</v>
      </c>
      <c r="G7" s="43">
        <v>0.8</v>
      </c>
      <c r="H7" s="43">
        <v>0.2</v>
      </c>
      <c r="I7" s="42">
        <v>3.3333333333333335E-3</v>
      </c>
      <c r="J7" s="42">
        <v>2.7962962962962964E-2</v>
      </c>
      <c r="K7" s="42">
        <v>3.4490740740740745E-3</v>
      </c>
      <c r="L7" s="42">
        <v>3.1597222222222222E-3</v>
      </c>
      <c r="M7" s="42">
        <v>1.8958333333333334E-2</v>
      </c>
      <c r="N7" s="42">
        <v>2.8124999999999995E-3</v>
      </c>
      <c r="O7" s="42">
        <v>2.7962962962962964E-2</v>
      </c>
      <c r="P7" s="44">
        <v>11.61</v>
      </c>
      <c r="Q7" s="44">
        <v>61</v>
      </c>
      <c r="R7" s="44"/>
    </row>
    <row r="8" spans="2:18" ht="15" thickBot="1" x14ac:dyDescent="0.4">
      <c r="C8" s="44" t="s">
        <v>70</v>
      </c>
      <c r="D8" s="44">
        <v>364</v>
      </c>
      <c r="E8" s="44">
        <v>280</v>
      </c>
      <c r="F8" s="44">
        <v>84</v>
      </c>
      <c r="G8" s="43">
        <v>0.77</v>
      </c>
      <c r="H8" s="43">
        <v>0.23</v>
      </c>
      <c r="I8" s="42">
        <v>3.4027777777777784E-3</v>
      </c>
      <c r="J8" s="42">
        <v>2.1875000000000002E-2</v>
      </c>
      <c r="K8" s="42">
        <v>3.4606481481481485E-3</v>
      </c>
      <c r="L8" s="42">
        <v>3.7500000000000003E-3</v>
      </c>
      <c r="M8" s="42">
        <v>1.3530092592592594E-2</v>
      </c>
      <c r="N8" s="42">
        <v>3.1828703703703702E-3</v>
      </c>
      <c r="O8" s="42">
        <v>2.1875000000000002E-2</v>
      </c>
      <c r="P8" s="44">
        <v>2.71</v>
      </c>
      <c r="Q8" s="44">
        <v>9</v>
      </c>
      <c r="R8" s="44"/>
    </row>
    <row r="9" spans="2:18" ht="15" thickBot="1" x14ac:dyDescent="0.4">
      <c r="C9" s="44" t="s">
        <v>71</v>
      </c>
      <c r="D9" s="44">
        <v>2625</v>
      </c>
      <c r="E9" s="44">
        <v>2090</v>
      </c>
      <c r="F9" s="44">
        <v>535</v>
      </c>
      <c r="G9" s="43">
        <v>0.8</v>
      </c>
      <c r="H9" s="43">
        <v>0.2</v>
      </c>
      <c r="I9" s="44"/>
      <c r="J9" s="42">
        <v>2.7962962962962964E-2</v>
      </c>
      <c r="K9" s="44"/>
      <c r="L9" s="44"/>
      <c r="M9" s="42">
        <v>1.909722222222222E-2</v>
      </c>
      <c r="N9" s="44"/>
      <c r="O9" s="42">
        <v>2.7962962962962964E-2</v>
      </c>
      <c r="P9" s="44"/>
      <c r="Q9" s="44">
        <v>61</v>
      </c>
      <c r="R9" s="44"/>
    </row>
    <row r="11" spans="2:18" ht="15" thickBot="1" x14ac:dyDescent="0.4"/>
    <row r="12" spans="2:18" ht="15" thickBot="1" x14ac:dyDescent="0.4">
      <c r="C12" s="44" t="s">
        <v>57</v>
      </c>
      <c r="D12" s="46" t="s">
        <v>7</v>
      </c>
      <c r="E12" s="46" t="s">
        <v>0</v>
      </c>
      <c r="F12" s="46" t="s">
        <v>8</v>
      </c>
      <c r="G12" s="46" t="s">
        <v>3</v>
      </c>
      <c r="H12" s="46" t="s">
        <v>4</v>
      </c>
      <c r="I12" s="46" t="s">
        <v>58</v>
      </c>
      <c r="J12" s="46" t="s">
        <v>59</v>
      </c>
      <c r="K12" s="46" t="s">
        <v>60</v>
      </c>
      <c r="L12" s="46" t="s">
        <v>61</v>
      </c>
      <c r="M12" s="46" t="s">
        <v>62</v>
      </c>
      <c r="N12" s="46" t="s">
        <v>63</v>
      </c>
      <c r="O12" s="46" t="s">
        <v>64</v>
      </c>
      <c r="P12" s="46" t="s">
        <v>65</v>
      </c>
      <c r="Q12" s="46" t="s">
        <v>66</v>
      </c>
      <c r="R12" s="44"/>
    </row>
    <row r="13" spans="2:18" ht="15" thickBot="1" x14ac:dyDescent="0.4">
      <c r="C13" s="44" t="s">
        <v>67</v>
      </c>
      <c r="D13" s="44">
        <v>481</v>
      </c>
      <c r="E13" s="44">
        <v>380</v>
      </c>
      <c r="F13" s="44">
        <v>101</v>
      </c>
      <c r="G13" s="43">
        <v>0.79</v>
      </c>
      <c r="H13" s="43">
        <v>0.21</v>
      </c>
      <c r="I13" s="42">
        <v>3.2175925925925926E-3</v>
      </c>
      <c r="J13" s="42">
        <v>1.8634259259259257E-2</v>
      </c>
      <c r="K13" s="42">
        <v>3.472222222222222E-3</v>
      </c>
      <c r="L13" s="42">
        <v>3.1018518518518522E-3</v>
      </c>
      <c r="M13" s="42">
        <v>1.2129629629629629E-2</v>
      </c>
      <c r="N13" s="42">
        <v>2.3032407407407407E-3</v>
      </c>
      <c r="O13" s="42">
        <v>1.4247685185185184E-2</v>
      </c>
      <c r="P13" s="44">
        <v>3.61</v>
      </c>
      <c r="Q13" s="44">
        <v>11</v>
      </c>
      <c r="R13" s="44"/>
    </row>
    <row r="14" spans="2:18" ht="15" thickBot="1" x14ac:dyDescent="0.4">
      <c r="B14" t="s">
        <v>72</v>
      </c>
      <c r="C14" s="44" t="s">
        <v>69</v>
      </c>
      <c r="D14" s="44">
        <v>2338</v>
      </c>
      <c r="E14" s="44">
        <v>1954</v>
      </c>
      <c r="F14" s="44">
        <v>384</v>
      </c>
      <c r="G14" s="43">
        <v>0.84</v>
      </c>
      <c r="H14" s="43">
        <v>0.16</v>
      </c>
      <c r="I14" s="42">
        <v>3.2754629629629631E-3</v>
      </c>
      <c r="J14" s="42">
        <v>2.4212962962962964E-2</v>
      </c>
      <c r="K14" s="42">
        <v>3.3680555555555551E-3</v>
      </c>
      <c r="L14" s="42">
        <v>3.0902777777777782E-3</v>
      </c>
      <c r="M14" s="42">
        <v>3.123842592592593E-2</v>
      </c>
      <c r="N14" s="42">
        <v>2.8240740740740739E-3</v>
      </c>
      <c r="O14" s="42">
        <v>2.0358796296296295E-2</v>
      </c>
      <c r="P14" s="44">
        <v>13.71</v>
      </c>
      <c r="Q14" s="44">
        <v>38</v>
      </c>
      <c r="R14" s="44"/>
    </row>
    <row r="15" spans="2:18" ht="15" thickBot="1" x14ac:dyDescent="0.4">
      <c r="C15" s="44" t="s">
        <v>70</v>
      </c>
      <c r="D15" s="44">
        <v>385</v>
      </c>
      <c r="E15" s="44">
        <v>323</v>
      </c>
      <c r="F15" s="44">
        <v>62</v>
      </c>
      <c r="G15" s="43">
        <v>0.84</v>
      </c>
      <c r="H15" s="43">
        <v>0.16</v>
      </c>
      <c r="I15" s="42">
        <v>3.0439814814814821E-3</v>
      </c>
      <c r="J15" s="42">
        <v>1.7893518518518517E-2</v>
      </c>
      <c r="K15" s="42">
        <v>3.1365740740740742E-3</v>
      </c>
      <c r="L15" s="42">
        <v>3.6226851851851854E-3</v>
      </c>
      <c r="M15" s="42">
        <v>1.2708333333333334E-2</v>
      </c>
      <c r="N15" s="42">
        <v>2.5578703703703705E-3</v>
      </c>
      <c r="O15" s="42">
        <v>8.6921296296296312E-3</v>
      </c>
      <c r="P15" s="44">
        <v>2.21</v>
      </c>
      <c r="Q15" s="44">
        <v>9</v>
      </c>
      <c r="R15" s="44"/>
    </row>
    <row r="16" spans="2:18" ht="15" thickBot="1" x14ac:dyDescent="0.4">
      <c r="C16" s="44" t="s">
        <v>71</v>
      </c>
      <c r="D16" s="44">
        <v>3204</v>
      </c>
      <c r="E16" s="44">
        <v>2657</v>
      </c>
      <c r="F16" s="44">
        <v>547</v>
      </c>
      <c r="G16" s="43">
        <v>0.83</v>
      </c>
      <c r="H16" s="43">
        <v>0.17</v>
      </c>
      <c r="I16" s="44"/>
      <c r="J16" s="42">
        <v>2.4212962962962964E-2</v>
      </c>
      <c r="K16" s="44"/>
      <c r="L16" s="44"/>
      <c r="M16" s="42">
        <v>3.123842592592593E-2</v>
      </c>
      <c r="N16" s="44"/>
      <c r="O16" s="42">
        <v>2.0358796296296295E-2</v>
      </c>
      <c r="P16" s="44"/>
      <c r="Q16" s="44">
        <v>38</v>
      </c>
      <c r="R16" s="44"/>
    </row>
    <row r="19" spans="2:18" x14ac:dyDescent="0.35">
      <c r="C19" s="49" t="s">
        <v>57</v>
      </c>
      <c r="D19" s="45" t="s">
        <v>7</v>
      </c>
      <c r="E19" s="45" t="s">
        <v>0</v>
      </c>
      <c r="F19" s="45" t="s">
        <v>8</v>
      </c>
      <c r="G19" s="45" t="s">
        <v>3</v>
      </c>
      <c r="H19" s="45" t="s">
        <v>4</v>
      </c>
      <c r="I19" s="45" t="s">
        <v>58</v>
      </c>
      <c r="J19" s="45" t="s">
        <v>59</v>
      </c>
      <c r="K19" s="45" t="s">
        <v>60</v>
      </c>
      <c r="L19" s="45" t="s">
        <v>61</v>
      </c>
      <c r="M19" s="45" t="s">
        <v>62</v>
      </c>
      <c r="N19" s="45" t="s">
        <v>63</v>
      </c>
      <c r="O19" s="45" t="s">
        <v>64</v>
      </c>
      <c r="P19" s="45" t="s">
        <v>65</v>
      </c>
      <c r="Q19" s="45" t="s">
        <v>66</v>
      </c>
      <c r="R19" s="45"/>
    </row>
    <row r="20" spans="2:18" x14ac:dyDescent="0.35">
      <c r="C20" s="49" t="s">
        <v>67</v>
      </c>
      <c r="D20" s="49">
        <v>628</v>
      </c>
      <c r="E20" s="49">
        <v>512</v>
      </c>
      <c r="F20" s="49">
        <v>116</v>
      </c>
      <c r="G20" s="48">
        <v>0.82</v>
      </c>
      <c r="H20" s="48">
        <v>0.18</v>
      </c>
      <c r="I20" s="50">
        <v>2.6504629629629625E-3</v>
      </c>
      <c r="J20" s="50">
        <v>1.6921296296296299E-2</v>
      </c>
      <c r="K20" s="50">
        <v>2.7430555555555559E-3</v>
      </c>
      <c r="L20" s="50">
        <v>2.9976851851851848E-3</v>
      </c>
      <c r="M20" s="50">
        <v>1.4282407407407409E-2</v>
      </c>
      <c r="N20" s="50">
        <v>2.2569444444444447E-3</v>
      </c>
      <c r="O20" s="50">
        <v>1.4710648148148148E-2</v>
      </c>
      <c r="P20" s="49">
        <v>3.74</v>
      </c>
      <c r="Q20" s="49">
        <v>11</v>
      </c>
      <c r="R20" s="49"/>
    </row>
    <row r="21" spans="2:18" x14ac:dyDescent="0.35">
      <c r="B21" t="s">
        <v>73</v>
      </c>
      <c r="C21" s="49" t="s">
        <v>69</v>
      </c>
      <c r="D21" s="49">
        <v>2725</v>
      </c>
      <c r="E21" s="49">
        <v>2345</v>
      </c>
      <c r="F21" s="49">
        <v>380</v>
      </c>
      <c r="G21" s="48">
        <v>0.86</v>
      </c>
      <c r="H21" s="48">
        <v>0.14000000000000001</v>
      </c>
      <c r="I21" s="50">
        <v>2.8587962962962963E-3</v>
      </c>
      <c r="J21" s="50">
        <v>1.7141203703703704E-2</v>
      </c>
      <c r="K21" s="50">
        <v>2.9282407407407412E-3</v>
      </c>
      <c r="L21" s="50">
        <v>2.9861111111111113E-3</v>
      </c>
      <c r="M21" s="50">
        <v>1.7592592592592594E-2</v>
      </c>
      <c r="N21" s="50">
        <v>2.4305555555555556E-3</v>
      </c>
      <c r="O21" s="50">
        <v>1.3796296296296298E-2</v>
      </c>
      <c r="P21" s="49">
        <v>12.26</v>
      </c>
      <c r="Q21" s="49">
        <v>33</v>
      </c>
      <c r="R21" s="49"/>
    </row>
    <row r="22" spans="2:18" x14ac:dyDescent="0.35">
      <c r="C22" s="49" t="s">
        <v>70</v>
      </c>
      <c r="D22" s="49">
        <v>550</v>
      </c>
      <c r="E22" s="49">
        <v>462</v>
      </c>
      <c r="F22" s="49">
        <v>88</v>
      </c>
      <c r="G22" s="48">
        <v>0.84</v>
      </c>
      <c r="H22" s="48">
        <v>0.16</v>
      </c>
      <c r="I22" s="50">
        <v>2.7893518518518519E-3</v>
      </c>
      <c r="J22" s="50">
        <v>1.6030092592592592E-2</v>
      </c>
      <c r="K22" s="50">
        <v>2.8009259259259259E-3</v>
      </c>
      <c r="L22" s="50">
        <v>3.6574074074074074E-3</v>
      </c>
      <c r="M22" s="50">
        <v>1.4733796296296295E-2</v>
      </c>
      <c r="N22" s="50">
        <v>2.7199074074074074E-3</v>
      </c>
      <c r="O22" s="50">
        <v>1.3182870370370371E-2</v>
      </c>
      <c r="P22" s="49">
        <v>2.84</v>
      </c>
      <c r="Q22" s="49">
        <v>12</v>
      </c>
      <c r="R22" s="49"/>
    </row>
    <row r="23" spans="2:18" x14ac:dyDescent="0.35">
      <c r="C23" s="49" t="s">
        <v>71</v>
      </c>
      <c r="D23" s="49">
        <v>3903</v>
      </c>
      <c r="E23" s="49">
        <v>3319</v>
      </c>
      <c r="F23" s="49">
        <v>584</v>
      </c>
      <c r="G23" s="48">
        <v>0.85</v>
      </c>
      <c r="H23" s="48">
        <v>0.15</v>
      </c>
      <c r="I23" s="49"/>
      <c r="J23" s="50">
        <v>1.7141203703703704E-2</v>
      </c>
      <c r="K23" s="49"/>
      <c r="L23" s="49"/>
      <c r="M23" s="50">
        <v>1.7592592592592594E-2</v>
      </c>
      <c r="N23" s="49"/>
      <c r="O23" s="50">
        <v>1.4710648148148148E-2</v>
      </c>
      <c r="P23" s="49"/>
      <c r="Q23" s="49">
        <v>33</v>
      </c>
      <c r="R23" s="49"/>
    </row>
  </sheetData>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627"/>
  <sheetViews>
    <sheetView workbookViewId="0">
      <selection activeCell="G362" sqref="G362"/>
    </sheetView>
  </sheetViews>
  <sheetFormatPr defaultRowHeight="14.5" x14ac:dyDescent="0.35"/>
  <cols>
    <col min="2" max="2" width="26.453125" customWidth="1"/>
    <col min="3" max="3" width="44.1796875" customWidth="1"/>
    <col min="4" max="4" width="22.1796875" customWidth="1"/>
    <col min="5" max="10" width="11" customWidth="1"/>
    <col min="11" max="14" width="12" customWidth="1"/>
  </cols>
  <sheetData>
    <row r="1" spans="2:14" s="1" customFormat="1" ht="15.5" x14ac:dyDescent="0.35">
      <c r="B1" s="4" t="s">
        <v>16</v>
      </c>
    </row>
    <row r="2" spans="2:14" s="1" customFormat="1" x14ac:dyDescent="0.35">
      <c r="B2"/>
      <c r="C2"/>
      <c r="D2"/>
      <c r="E2"/>
      <c r="F2"/>
      <c r="G2"/>
      <c r="H2"/>
      <c r="I2"/>
      <c r="J2"/>
      <c r="K2"/>
      <c r="L2"/>
      <c r="M2"/>
      <c r="N2"/>
    </row>
    <row r="3" spans="2:14" x14ac:dyDescent="0.35">
      <c r="B3" s="15" t="s">
        <v>43</v>
      </c>
      <c r="C3" s="15" t="s">
        <v>42</v>
      </c>
      <c r="D3" s="15" t="s">
        <v>5</v>
      </c>
    </row>
    <row r="4" spans="2:14" x14ac:dyDescent="0.35">
      <c r="B4" s="14">
        <v>43922</v>
      </c>
      <c r="C4" s="32" t="s">
        <v>26</v>
      </c>
      <c r="D4" s="18">
        <v>945</v>
      </c>
    </row>
    <row r="5" spans="2:14" x14ac:dyDescent="0.35">
      <c r="B5" s="14">
        <v>43922</v>
      </c>
      <c r="C5" s="32" t="s">
        <v>17</v>
      </c>
      <c r="D5" s="18">
        <v>880</v>
      </c>
      <c r="F5" s="7"/>
      <c r="G5" s="7"/>
    </row>
    <row r="6" spans="2:14" ht="15" thickBot="1" x14ac:dyDescent="0.4">
      <c r="B6" s="14">
        <v>43922</v>
      </c>
      <c r="C6" s="32" t="s">
        <v>54</v>
      </c>
      <c r="D6" s="18">
        <v>64</v>
      </c>
      <c r="E6" s="5"/>
      <c r="F6" s="6"/>
      <c r="G6" s="6"/>
    </row>
    <row r="7" spans="2:14" x14ac:dyDescent="0.35">
      <c r="B7" s="14">
        <v>43922</v>
      </c>
      <c r="C7" s="32" t="s">
        <v>18</v>
      </c>
      <c r="D7" s="11">
        <f t="shared" ref="D7" si="0">D5/D4</f>
        <v>0.93121693121693117</v>
      </c>
      <c r="I7" s="7"/>
      <c r="J7" s="7"/>
    </row>
    <row r="8" spans="2:14" ht="15" thickBot="1" x14ac:dyDescent="0.4">
      <c r="B8" s="14">
        <v>43922</v>
      </c>
      <c r="C8" s="32" t="s">
        <v>19</v>
      </c>
      <c r="D8" s="12">
        <f t="shared" ref="D8" si="1">D6/D4</f>
        <v>6.7724867724867729E-2</v>
      </c>
      <c r="F8" s="5"/>
      <c r="G8" s="5"/>
      <c r="H8" s="5"/>
      <c r="I8" s="6"/>
      <c r="J8" s="6"/>
    </row>
    <row r="9" spans="2:14" x14ac:dyDescent="0.35">
      <c r="B9" s="14">
        <v>43922</v>
      </c>
      <c r="C9" s="32" t="s">
        <v>27</v>
      </c>
      <c r="D9" s="18">
        <v>329</v>
      </c>
      <c r="I9" s="7"/>
      <c r="J9" s="7"/>
    </row>
    <row r="10" spans="2:14" x14ac:dyDescent="0.35">
      <c r="B10" s="14">
        <v>43922</v>
      </c>
      <c r="C10" s="32" t="s">
        <v>20</v>
      </c>
      <c r="D10" s="18">
        <v>306</v>
      </c>
      <c r="I10" s="7"/>
      <c r="J10" s="7"/>
      <c r="K10" s="7"/>
    </row>
    <row r="11" spans="2:14" x14ac:dyDescent="0.35">
      <c r="B11" s="14">
        <v>43922</v>
      </c>
      <c r="C11" s="32" t="s">
        <v>21</v>
      </c>
      <c r="D11" s="18">
        <v>22</v>
      </c>
      <c r="I11" s="7"/>
      <c r="J11" s="7"/>
    </row>
    <row r="12" spans="2:14" x14ac:dyDescent="0.35">
      <c r="B12" s="14">
        <v>43922</v>
      </c>
      <c r="C12" s="32" t="s">
        <v>25</v>
      </c>
      <c r="D12" s="7">
        <v>2.9513888888888888E-3</v>
      </c>
    </row>
    <row r="13" spans="2:14" x14ac:dyDescent="0.35">
      <c r="B13" s="14">
        <v>43922</v>
      </c>
      <c r="C13" s="32" t="s">
        <v>24</v>
      </c>
      <c r="D13" s="7">
        <v>7.9861111111111105E-4</v>
      </c>
      <c r="I13" s="7"/>
      <c r="J13" s="7"/>
    </row>
    <row r="14" spans="2:14" x14ac:dyDescent="0.35">
      <c r="B14" s="14">
        <v>43922</v>
      </c>
      <c r="C14" s="32" t="s">
        <v>22</v>
      </c>
      <c r="D14" s="12">
        <f t="shared" ref="D14" si="2">D10/D9</f>
        <v>0.93009118541033431</v>
      </c>
    </row>
    <row r="15" spans="2:14" x14ac:dyDescent="0.35">
      <c r="B15" s="14">
        <v>43922</v>
      </c>
      <c r="C15" s="32" t="s">
        <v>23</v>
      </c>
      <c r="D15" s="11">
        <f t="shared" ref="D15" si="3">D11/D9</f>
        <v>6.6869300911854099E-2</v>
      </c>
      <c r="I15" s="7"/>
      <c r="J15" s="7"/>
    </row>
    <row r="16" spans="2:14" ht="15" thickBot="1" x14ac:dyDescent="0.4">
      <c r="B16" s="14">
        <v>43922</v>
      </c>
      <c r="C16" s="32" t="s">
        <v>28</v>
      </c>
      <c r="D16" s="35">
        <v>451</v>
      </c>
    </row>
    <row r="17" spans="2:10" ht="15" thickBot="1" x14ac:dyDescent="0.4">
      <c r="B17" s="14">
        <v>43922</v>
      </c>
      <c r="C17" s="32" t="s">
        <v>29</v>
      </c>
      <c r="D17" s="35">
        <v>424</v>
      </c>
    </row>
    <row r="18" spans="2:10" ht="15" thickBot="1" x14ac:dyDescent="0.4">
      <c r="B18" s="14">
        <v>43922</v>
      </c>
      <c r="C18" s="32" t="s">
        <v>30</v>
      </c>
      <c r="D18" s="35">
        <v>27</v>
      </c>
    </row>
    <row r="19" spans="2:10" ht="15" thickBot="1" x14ac:dyDescent="0.4">
      <c r="B19" s="14">
        <v>43922</v>
      </c>
      <c r="C19" s="32" t="s">
        <v>33</v>
      </c>
      <c r="D19" s="36">
        <v>2.8472222222222219E-3</v>
      </c>
    </row>
    <row r="20" spans="2:10" ht="15" thickBot="1" x14ac:dyDescent="0.4">
      <c r="B20" s="14">
        <v>43922</v>
      </c>
      <c r="C20" s="32" t="s">
        <v>34</v>
      </c>
      <c r="D20" s="36">
        <v>9.4907407407407408E-4</v>
      </c>
    </row>
    <row r="21" spans="2:10" x14ac:dyDescent="0.35">
      <c r="B21" s="14">
        <v>43922</v>
      </c>
      <c r="C21" s="32" t="s">
        <v>31</v>
      </c>
      <c r="D21" s="11">
        <f t="shared" ref="D21" si="4">D17/D16</f>
        <v>0.94013303769401335</v>
      </c>
    </row>
    <row r="22" spans="2:10" x14ac:dyDescent="0.35">
      <c r="B22" s="14">
        <v>43922</v>
      </c>
      <c r="C22" s="32" t="s">
        <v>32</v>
      </c>
      <c r="D22" s="12">
        <f t="shared" ref="D22" si="5">D18/D16</f>
        <v>5.9866962305986697E-2</v>
      </c>
    </row>
    <row r="23" spans="2:10" x14ac:dyDescent="0.35">
      <c r="B23" s="14">
        <v>43922</v>
      </c>
      <c r="C23" s="32" t="s">
        <v>35</v>
      </c>
      <c r="D23" s="18">
        <v>165</v>
      </c>
    </row>
    <row r="24" spans="2:10" x14ac:dyDescent="0.35">
      <c r="B24" s="14">
        <v>43922</v>
      </c>
      <c r="C24" s="32" t="s">
        <v>36</v>
      </c>
      <c r="D24" s="18">
        <v>150</v>
      </c>
    </row>
    <row r="25" spans="2:10" x14ac:dyDescent="0.35">
      <c r="B25" s="14">
        <v>43922</v>
      </c>
      <c r="C25" s="32" t="s">
        <v>37</v>
      </c>
      <c r="D25" s="18">
        <v>15</v>
      </c>
    </row>
    <row r="26" spans="2:10" x14ac:dyDescent="0.35">
      <c r="B26" s="14">
        <v>43922</v>
      </c>
      <c r="C26" s="32" t="s">
        <v>40</v>
      </c>
      <c r="D26" s="7">
        <v>3.5069444444444445E-3</v>
      </c>
    </row>
    <row r="27" spans="2:10" x14ac:dyDescent="0.35">
      <c r="B27" s="14">
        <v>43922</v>
      </c>
      <c r="C27" s="32" t="s">
        <v>41</v>
      </c>
      <c r="D27" s="7">
        <v>9.3750000000000007E-4</v>
      </c>
    </row>
    <row r="28" spans="2:10" x14ac:dyDescent="0.35">
      <c r="B28" s="14">
        <v>43922</v>
      </c>
      <c r="C28" s="32" t="s">
        <v>38</v>
      </c>
      <c r="D28" s="12">
        <f t="shared" ref="D28" si="6">D24/D23</f>
        <v>0.90909090909090906</v>
      </c>
    </row>
    <row r="29" spans="2:10" x14ac:dyDescent="0.35">
      <c r="B29" s="14">
        <v>43922</v>
      </c>
      <c r="C29" s="33" t="s">
        <v>39</v>
      </c>
      <c r="D29" s="34">
        <f t="shared" ref="D29" si="7">D25/D23</f>
        <v>9.0909090909090912E-2</v>
      </c>
    </row>
    <row r="30" spans="2:10" x14ac:dyDescent="0.35">
      <c r="B30" s="14">
        <v>43952</v>
      </c>
      <c r="C30" s="32" t="s">
        <v>26</v>
      </c>
      <c r="D30" s="18">
        <v>1264</v>
      </c>
    </row>
    <row r="31" spans="2:10" x14ac:dyDescent="0.35">
      <c r="B31" s="14">
        <v>43952</v>
      </c>
      <c r="C31" s="32" t="s">
        <v>17</v>
      </c>
      <c r="D31" s="18">
        <v>1156</v>
      </c>
      <c r="I31" s="7"/>
      <c r="J31" s="7"/>
    </row>
    <row r="32" spans="2:10" x14ac:dyDescent="0.35">
      <c r="B32" s="14">
        <v>43952</v>
      </c>
      <c r="C32" s="32" t="s">
        <v>54</v>
      </c>
      <c r="D32" s="18">
        <v>85</v>
      </c>
    </row>
    <row r="33" spans="2:4" x14ac:dyDescent="0.35">
      <c r="B33" s="14">
        <v>43952</v>
      </c>
      <c r="C33" s="32" t="s">
        <v>18</v>
      </c>
      <c r="D33" s="11">
        <f t="shared" ref="D33" si="8">D31/D30</f>
        <v>0.91455696202531644</v>
      </c>
    </row>
    <row r="34" spans="2:4" x14ac:dyDescent="0.35">
      <c r="B34" s="14">
        <v>43952</v>
      </c>
      <c r="C34" s="32" t="s">
        <v>19</v>
      </c>
      <c r="D34" s="12">
        <f t="shared" ref="D34" si="9">D32/D30</f>
        <v>6.7246835443037972E-2</v>
      </c>
    </row>
    <row r="35" spans="2:4" x14ac:dyDescent="0.35">
      <c r="B35" s="14">
        <v>43952</v>
      </c>
      <c r="C35" s="32" t="s">
        <v>27</v>
      </c>
      <c r="D35" s="18">
        <v>462</v>
      </c>
    </row>
    <row r="36" spans="2:4" x14ac:dyDescent="0.35">
      <c r="B36" s="14">
        <v>43952</v>
      </c>
      <c r="C36" s="32" t="s">
        <v>20</v>
      </c>
      <c r="D36" s="18">
        <v>413</v>
      </c>
    </row>
    <row r="37" spans="2:4" x14ac:dyDescent="0.35">
      <c r="B37" s="14">
        <v>43952</v>
      </c>
      <c r="C37" s="32" t="s">
        <v>21</v>
      </c>
      <c r="D37" s="18">
        <v>37</v>
      </c>
    </row>
    <row r="38" spans="2:4" x14ac:dyDescent="0.35">
      <c r="B38" s="14">
        <v>43952</v>
      </c>
      <c r="C38" s="32" t="s">
        <v>25</v>
      </c>
      <c r="D38" s="7">
        <v>3.0439814814814821E-3</v>
      </c>
    </row>
    <row r="39" spans="2:4" x14ac:dyDescent="0.35">
      <c r="B39" s="14">
        <v>43952</v>
      </c>
      <c r="C39" s="32" t="s">
        <v>24</v>
      </c>
      <c r="D39" s="7">
        <v>5.7870370370370378E-4</v>
      </c>
    </row>
    <row r="40" spans="2:4" x14ac:dyDescent="0.35">
      <c r="B40" s="14">
        <v>43952</v>
      </c>
      <c r="C40" s="32" t="s">
        <v>22</v>
      </c>
      <c r="D40" s="12">
        <f t="shared" ref="D40" si="10">D36/D35</f>
        <v>0.89393939393939392</v>
      </c>
    </row>
    <row r="41" spans="2:4" x14ac:dyDescent="0.35">
      <c r="B41" s="14">
        <v>43952</v>
      </c>
      <c r="C41" s="32" t="s">
        <v>23</v>
      </c>
      <c r="D41" s="11">
        <f t="shared" ref="D41" si="11">D37/D35</f>
        <v>8.0086580086580081E-2</v>
      </c>
    </row>
    <row r="42" spans="2:4" x14ac:dyDescent="0.35">
      <c r="B42" s="14">
        <v>43952</v>
      </c>
      <c r="C42" s="32" t="s">
        <v>28</v>
      </c>
      <c r="D42" s="18">
        <v>548</v>
      </c>
    </row>
    <row r="43" spans="2:4" x14ac:dyDescent="0.35">
      <c r="B43" s="14">
        <v>43952</v>
      </c>
      <c r="C43" s="32" t="s">
        <v>29</v>
      </c>
      <c r="D43" s="18">
        <v>515</v>
      </c>
    </row>
    <row r="44" spans="2:4" x14ac:dyDescent="0.35">
      <c r="B44" s="14">
        <v>43952</v>
      </c>
      <c r="C44" s="32" t="s">
        <v>30</v>
      </c>
      <c r="D44" s="18">
        <v>27</v>
      </c>
    </row>
    <row r="45" spans="2:4" x14ac:dyDescent="0.35">
      <c r="B45" s="14">
        <v>43952</v>
      </c>
      <c r="C45" s="32" t="s">
        <v>33</v>
      </c>
      <c r="D45" s="7">
        <v>2.9398148148148148E-3</v>
      </c>
    </row>
    <row r="46" spans="2:4" x14ac:dyDescent="0.35">
      <c r="B46" s="14">
        <v>43952</v>
      </c>
      <c r="C46" s="32" t="s">
        <v>34</v>
      </c>
      <c r="D46" s="7">
        <v>6.3657407407407402E-4</v>
      </c>
    </row>
    <row r="47" spans="2:4" x14ac:dyDescent="0.35">
      <c r="B47" s="14">
        <v>43952</v>
      </c>
      <c r="C47" s="32" t="s">
        <v>31</v>
      </c>
      <c r="D47" s="11">
        <f t="shared" ref="D47" si="12">D43/D42</f>
        <v>0.93978102189781021</v>
      </c>
    </row>
    <row r="48" spans="2:4" x14ac:dyDescent="0.35">
      <c r="B48" s="14">
        <v>43952</v>
      </c>
      <c r="C48" s="32" t="s">
        <v>32</v>
      </c>
      <c r="D48" s="12">
        <f t="shared" ref="D48" si="13">D44/D42</f>
        <v>4.9270072992700732E-2</v>
      </c>
    </row>
    <row r="49" spans="2:10" x14ac:dyDescent="0.35">
      <c r="B49" s="14">
        <v>43952</v>
      </c>
      <c r="C49" s="32" t="s">
        <v>35</v>
      </c>
      <c r="D49" s="18">
        <v>254</v>
      </c>
    </row>
    <row r="50" spans="2:10" x14ac:dyDescent="0.35">
      <c r="B50" s="14">
        <v>43952</v>
      </c>
      <c r="C50" s="32" t="s">
        <v>36</v>
      </c>
      <c r="D50" s="18">
        <v>228</v>
      </c>
    </row>
    <row r="51" spans="2:10" x14ac:dyDescent="0.35">
      <c r="B51" s="14">
        <v>43952</v>
      </c>
      <c r="C51" s="32" t="s">
        <v>37</v>
      </c>
      <c r="D51" s="18">
        <v>21</v>
      </c>
    </row>
    <row r="52" spans="2:10" x14ac:dyDescent="0.35">
      <c r="B52" s="14">
        <v>43952</v>
      </c>
      <c r="C52" s="32" t="s">
        <v>40</v>
      </c>
      <c r="D52" s="7">
        <v>3.4027777777777784E-3</v>
      </c>
    </row>
    <row r="53" spans="2:10" x14ac:dyDescent="0.35">
      <c r="B53" s="14">
        <v>43952</v>
      </c>
      <c r="C53" s="32" t="s">
        <v>41</v>
      </c>
      <c r="D53" s="7">
        <v>5.6712962962962956E-4</v>
      </c>
    </row>
    <row r="54" spans="2:10" x14ac:dyDescent="0.35">
      <c r="B54" s="14">
        <v>43952</v>
      </c>
      <c r="C54" s="32" t="s">
        <v>38</v>
      </c>
      <c r="D54" s="12">
        <f t="shared" ref="D54" si="14">D50/D49</f>
        <v>0.89763779527559051</v>
      </c>
      <c r="I54" s="7"/>
      <c r="J54" s="7"/>
    </row>
    <row r="55" spans="2:10" x14ac:dyDescent="0.35">
      <c r="B55" s="14">
        <v>43952</v>
      </c>
      <c r="C55" s="33" t="s">
        <v>39</v>
      </c>
      <c r="D55" s="34">
        <f t="shared" ref="D55" si="15">D51/D49</f>
        <v>8.2677165354330714E-2</v>
      </c>
      <c r="I55" s="7"/>
      <c r="J55" s="7"/>
    </row>
    <row r="56" spans="2:10" x14ac:dyDescent="0.35">
      <c r="B56" s="14">
        <v>43983</v>
      </c>
      <c r="C56" s="32" t="s">
        <v>26</v>
      </c>
      <c r="D56" s="18">
        <v>2016</v>
      </c>
    </row>
    <row r="57" spans="2:10" x14ac:dyDescent="0.35">
      <c r="B57" s="14">
        <v>43983</v>
      </c>
      <c r="C57" s="32" t="s">
        <v>17</v>
      </c>
      <c r="D57" s="18">
        <v>1725</v>
      </c>
    </row>
    <row r="58" spans="2:10" x14ac:dyDescent="0.35">
      <c r="B58" s="14">
        <v>43983</v>
      </c>
      <c r="C58" s="32" t="s">
        <v>54</v>
      </c>
      <c r="D58" s="18">
        <v>291</v>
      </c>
    </row>
    <row r="59" spans="2:10" x14ac:dyDescent="0.35">
      <c r="B59" s="14">
        <v>43983</v>
      </c>
      <c r="C59" s="32" t="s">
        <v>18</v>
      </c>
      <c r="D59" s="11">
        <f t="shared" ref="D59" si="16">D57/D56</f>
        <v>0.85565476190476186</v>
      </c>
    </row>
    <row r="60" spans="2:10" x14ac:dyDescent="0.35">
      <c r="B60" s="14">
        <v>43983</v>
      </c>
      <c r="C60" s="32" t="s">
        <v>19</v>
      </c>
      <c r="D60" s="12">
        <f t="shared" ref="D60" si="17">D58/D56</f>
        <v>0.14434523809523808</v>
      </c>
    </row>
    <row r="61" spans="2:10" x14ac:dyDescent="0.35">
      <c r="B61" s="14">
        <v>43983</v>
      </c>
      <c r="C61" s="32" t="s">
        <v>27</v>
      </c>
      <c r="D61" s="18">
        <v>766</v>
      </c>
    </row>
    <row r="62" spans="2:10" x14ac:dyDescent="0.35">
      <c r="B62" s="14">
        <v>43983</v>
      </c>
      <c r="C62" s="32" t="s">
        <v>20</v>
      </c>
      <c r="D62" s="18">
        <v>637</v>
      </c>
    </row>
    <row r="63" spans="2:10" x14ac:dyDescent="0.35">
      <c r="B63" s="14">
        <v>43983</v>
      </c>
      <c r="C63" s="32" t="s">
        <v>21</v>
      </c>
      <c r="D63" s="18">
        <v>129</v>
      </c>
    </row>
    <row r="64" spans="2:10" x14ac:dyDescent="0.35">
      <c r="B64" s="14">
        <v>43983</v>
      </c>
      <c r="C64" s="32" t="s">
        <v>25</v>
      </c>
      <c r="D64" s="7">
        <v>2.5115740740740741E-3</v>
      </c>
    </row>
    <row r="65" spans="2:4" x14ac:dyDescent="0.35">
      <c r="B65" s="14">
        <v>43983</v>
      </c>
      <c r="C65" s="32" t="s">
        <v>24</v>
      </c>
      <c r="D65" s="7">
        <v>2.2222222222222222E-3</v>
      </c>
    </row>
    <row r="66" spans="2:4" x14ac:dyDescent="0.35">
      <c r="B66" s="14">
        <v>43983</v>
      </c>
      <c r="C66" s="32" t="s">
        <v>22</v>
      </c>
      <c r="D66" s="12">
        <f t="shared" ref="D66" si="18">D62/D61</f>
        <v>0.83159268929503916</v>
      </c>
    </row>
    <row r="67" spans="2:4" x14ac:dyDescent="0.35">
      <c r="B67" s="14">
        <v>43983</v>
      </c>
      <c r="C67" s="32" t="s">
        <v>23</v>
      </c>
      <c r="D67" s="11">
        <f t="shared" ref="D67" si="19">D63/D61</f>
        <v>0.16840731070496084</v>
      </c>
    </row>
    <row r="68" spans="2:4" x14ac:dyDescent="0.35">
      <c r="B68" s="14">
        <v>43983</v>
      </c>
      <c r="C68" s="32" t="s">
        <v>28</v>
      </c>
      <c r="D68" s="18">
        <v>761</v>
      </c>
    </row>
    <row r="69" spans="2:4" x14ac:dyDescent="0.35">
      <c r="B69" s="14">
        <v>43983</v>
      </c>
      <c r="C69" s="32" t="s">
        <v>29</v>
      </c>
      <c r="D69" s="18">
        <v>676</v>
      </c>
    </row>
    <row r="70" spans="2:4" x14ac:dyDescent="0.35">
      <c r="B70" s="14">
        <v>43983</v>
      </c>
      <c r="C70" s="32" t="s">
        <v>30</v>
      </c>
      <c r="D70" s="18">
        <v>85</v>
      </c>
    </row>
    <row r="71" spans="2:4" x14ac:dyDescent="0.35">
      <c r="B71" s="14">
        <v>43983</v>
      </c>
      <c r="C71" s="32" t="s">
        <v>33</v>
      </c>
      <c r="D71" s="7">
        <v>2.673611111111111E-3</v>
      </c>
    </row>
    <row r="72" spans="2:4" x14ac:dyDescent="0.35">
      <c r="B72" s="14">
        <v>43983</v>
      </c>
      <c r="C72" s="32" t="s">
        <v>34</v>
      </c>
      <c r="D72" s="7">
        <v>2.1527777777777778E-3</v>
      </c>
    </row>
    <row r="73" spans="2:4" x14ac:dyDescent="0.35">
      <c r="B73" s="14">
        <v>43983</v>
      </c>
      <c r="C73" s="32" t="s">
        <v>31</v>
      </c>
      <c r="D73" s="11">
        <f t="shared" ref="D73" si="20">D69/D68</f>
        <v>0.88830486202365311</v>
      </c>
    </row>
    <row r="74" spans="2:4" x14ac:dyDescent="0.35">
      <c r="B74" s="14">
        <v>43983</v>
      </c>
      <c r="C74" s="32" t="s">
        <v>32</v>
      </c>
      <c r="D74" s="12">
        <f t="shared" ref="D74" si="21">D70/D68</f>
        <v>0.11169513797634691</v>
      </c>
    </row>
    <row r="75" spans="2:4" x14ac:dyDescent="0.35">
      <c r="B75" s="14">
        <v>43983</v>
      </c>
      <c r="C75" s="32" t="s">
        <v>35</v>
      </c>
      <c r="D75" s="18">
        <v>489</v>
      </c>
    </row>
    <row r="76" spans="2:4" x14ac:dyDescent="0.35">
      <c r="B76" s="14">
        <v>43983</v>
      </c>
      <c r="C76" s="32" t="s">
        <v>36</v>
      </c>
      <c r="D76" s="18">
        <v>412</v>
      </c>
    </row>
    <row r="77" spans="2:4" x14ac:dyDescent="0.35">
      <c r="B77" s="14">
        <v>43983</v>
      </c>
      <c r="C77" s="32" t="s">
        <v>37</v>
      </c>
      <c r="D77" s="18">
        <v>77</v>
      </c>
    </row>
    <row r="78" spans="2:4" x14ac:dyDescent="0.35">
      <c r="B78" s="14">
        <v>43983</v>
      </c>
      <c r="C78" s="32" t="s">
        <v>40</v>
      </c>
      <c r="D78" s="7">
        <v>3.4953703703703705E-3</v>
      </c>
    </row>
    <row r="79" spans="2:4" x14ac:dyDescent="0.35">
      <c r="B79" s="14">
        <v>43983</v>
      </c>
      <c r="C79" s="32" t="s">
        <v>41</v>
      </c>
      <c r="D79" s="7">
        <v>2.0023148148148148E-3</v>
      </c>
    </row>
    <row r="80" spans="2:4" x14ac:dyDescent="0.35">
      <c r="B80" s="14">
        <v>43983</v>
      </c>
      <c r="C80" s="32" t="s">
        <v>38</v>
      </c>
      <c r="D80" s="12">
        <f t="shared" ref="D80" si="22">D76/D75</f>
        <v>0.84253578732106338</v>
      </c>
    </row>
    <row r="81" spans="2:10" x14ac:dyDescent="0.35">
      <c r="B81" s="14">
        <v>43983</v>
      </c>
      <c r="C81" s="33" t="s">
        <v>39</v>
      </c>
      <c r="D81" s="34">
        <f t="shared" ref="D81" si="23">D77/D75</f>
        <v>0.15746421267893659</v>
      </c>
      <c r="I81" s="7"/>
      <c r="J81" s="7"/>
    </row>
    <row r="82" spans="2:10" x14ac:dyDescent="0.35">
      <c r="B82" s="14">
        <v>44013</v>
      </c>
      <c r="C82" s="39" t="s">
        <v>26</v>
      </c>
      <c r="D82" s="18">
        <v>2559</v>
      </c>
      <c r="I82" s="7"/>
      <c r="J82" s="7"/>
    </row>
    <row r="83" spans="2:10" ht="15" thickBot="1" x14ac:dyDescent="0.4">
      <c r="B83" s="14">
        <v>44013</v>
      </c>
      <c r="C83" s="39" t="s">
        <v>17</v>
      </c>
      <c r="D83" s="18">
        <v>2273</v>
      </c>
      <c r="F83" s="5"/>
      <c r="G83" s="5"/>
      <c r="H83" s="5"/>
      <c r="I83" s="6"/>
      <c r="J83" s="6"/>
    </row>
    <row r="84" spans="2:10" x14ac:dyDescent="0.35">
      <c r="B84" s="14">
        <v>44013</v>
      </c>
      <c r="C84" s="39" t="s">
        <v>54</v>
      </c>
      <c r="D84" s="18">
        <v>284</v>
      </c>
      <c r="I84" s="7"/>
      <c r="J84" s="7"/>
    </row>
    <row r="85" spans="2:10" x14ac:dyDescent="0.35">
      <c r="B85" s="14">
        <v>44013</v>
      </c>
      <c r="C85" s="39" t="s">
        <v>18</v>
      </c>
      <c r="D85" s="11">
        <f t="shared" ref="D85" si="24">D83/D82</f>
        <v>0.88823759280969128</v>
      </c>
    </row>
    <row r="86" spans="2:10" x14ac:dyDescent="0.35">
      <c r="B86" s="14">
        <v>44013</v>
      </c>
      <c r="C86" s="39" t="s">
        <v>19</v>
      </c>
      <c r="D86" s="12">
        <f t="shared" ref="D86" si="25">D84/D82</f>
        <v>0.11098085189527158</v>
      </c>
    </row>
    <row r="87" spans="2:10" x14ac:dyDescent="0.35">
      <c r="B87" s="14">
        <v>44013</v>
      </c>
      <c r="C87" s="39" t="s">
        <v>27</v>
      </c>
      <c r="D87" s="18">
        <v>1013</v>
      </c>
    </row>
    <row r="88" spans="2:10" x14ac:dyDescent="0.35">
      <c r="B88" s="14">
        <v>44013</v>
      </c>
      <c r="C88" s="39" t="s">
        <v>20</v>
      </c>
      <c r="D88" s="18">
        <v>898</v>
      </c>
    </row>
    <row r="89" spans="2:10" x14ac:dyDescent="0.35">
      <c r="B89" s="14">
        <v>44013</v>
      </c>
      <c r="C89" s="39" t="s">
        <v>21</v>
      </c>
      <c r="D89" s="18">
        <v>115</v>
      </c>
    </row>
    <row r="90" spans="2:10" x14ac:dyDescent="0.35">
      <c r="B90" s="14">
        <v>44013</v>
      </c>
      <c r="C90" s="39" t="s">
        <v>25</v>
      </c>
      <c r="D90" s="7">
        <v>2.8472222222222219E-3</v>
      </c>
    </row>
    <row r="91" spans="2:10" x14ac:dyDescent="0.35">
      <c r="B91" s="14">
        <v>44013</v>
      </c>
      <c r="C91" s="39" t="s">
        <v>24</v>
      </c>
      <c r="D91" s="7">
        <v>1.5046296296296294E-3</v>
      </c>
    </row>
    <row r="92" spans="2:10" x14ac:dyDescent="0.35">
      <c r="B92" s="14">
        <v>44013</v>
      </c>
      <c r="C92" s="39" t="s">
        <v>22</v>
      </c>
      <c r="D92" s="12">
        <f t="shared" ref="D92" si="26">D88/D87</f>
        <v>0.88647581441263579</v>
      </c>
    </row>
    <row r="93" spans="2:10" x14ac:dyDescent="0.35">
      <c r="B93" s="14">
        <v>44013</v>
      </c>
      <c r="C93" s="39" t="s">
        <v>23</v>
      </c>
      <c r="D93" s="11">
        <f t="shared" ref="D93" si="27">D89/D87</f>
        <v>0.11352418558736427</v>
      </c>
    </row>
    <row r="94" spans="2:10" x14ac:dyDescent="0.35">
      <c r="B94" s="14">
        <v>44013</v>
      </c>
      <c r="C94" s="39" t="s">
        <v>28</v>
      </c>
      <c r="D94" s="18">
        <v>728</v>
      </c>
    </row>
    <row r="95" spans="2:10" x14ac:dyDescent="0.35">
      <c r="B95" s="14">
        <v>44013</v>
      </c>
      <c r="C95" s="39" t="s">
        <v>29</v>
      </c>
      <c r="D95" s="18">
        <v>641</v>
      </c>
    </row>
    <row r="96" spans="2:10" x14ac:dyDescent="0.35">
      <c r="B96" s="14">
        <v>44013</v>
      </c>
      <c r="C96" s="39" t="s">
        <v>30</v>
      </c>
      <c r="D96" s="18">
        <v>85</v>
      </c>
    </row>
    <row r="97" spans="2:10" x14ac:dyDescent="0.35">
      <c r="B97" s="14">
        <v>44013</v>
      </c>
      <c r="C97" s="39" t="s">
        <v>33</v>
      </c>
      <c r="D97" s="7">
        <v>2.8240740740740739E-3</v>
      </c>
    </row>
    <row r="98" spans="2:10" x14ac:dyDescent="0.35">
      <c r="B98" s="14">
        <v>44013</v>
      </c>
      <c r="C98" s="39" t="s">
        <v>34</v>
      </c>
      <c r="D98" s="7">
        <v>1.5740740740740741E-3</v>
      </c>
    </row>
    <row r="99" spans="2:10" x14ac:dyDescent="0.35">
      <c r="B99" s="14">
        <v>44013</v>
      </c>
      <c r="C99" s="39" t="s">
        <v>31</v>
      </c>
      <c r="D99" s="11">
        <f t="shared" ref="D99" si="28">D95/D94</f>
        <v>0.88049450549450547</v>
      </c>
    </row>
    <row r="100" spans="2:10" x14ac:dyDescent="0.35">
      <c r="B100" s="14">
        <v>44013</v>
      </c>
      <c r="C100" s="39" t="s">
        <v>32</v>
      </c>
      <c r="D100" s="12">
        <f t="shared" ref="D100" si="29">D96/D94</f>
        <v>0.11675824175824176</v>
      </c>
    </row>
    <row r="101" spans="2:10" x14ac:dyDescent="0.35">
      <c r="B101" s="14">
        <v>44013</v>
      </c>
      <c r="C101" s="39" t="s">
        <v>35</v>
      </c>
      <c r="D101" s="18">
        <v>818</v>
      </c>
    </row>
    <row r="102" spans="2:10" x14ac:dyDescent="0.35">
      <c r="B102" s="14">
        <v>44013</v>
      </c>
      <c r="C102" s="39" t="s">
        <v>36</v>
      </c>
      <c r="D102" s="18">
        <v>734</v>
      </c>
    </row>
    <row r="103" spans="2:10" x14ac:dyDescent="0.35">
      <c r="B103" s="14">
        <v>44013</v>
      </c>
      <c r="C103" s="39" t="s">
        <v>37</v>
      </c>
      <c r="D103" s="18">
        <v>84</v>
      </c>
    </row>
    <row r="104" spans="2:10" x14ac:dyDescent="0.35">
      <c r="B104" s="14">
        <v>44013</v>
      </c>
      <c r="C104" s="39" t="s">
        <v>40</v>
      </c>
      <c r="D104" s="7">
        <v>3.37962962962963E-3</v>
      </c>
    </row>
    <row r="105" spans="2:10" x14ac:dyDescent="0.35">
      <c r="B105" s="14">
        <v>44013</v>
      </c>
      <c r="C105" s="39" t="s">
        <v>41</v>
      </c>
      <c r="D105" s="7">
        <v>1.5393518518518519E-3</v>
      </c>
      <c r="I105" s="7"/>
      <c r="J105" s="7"/>
    </row>
    <row r="106" spans="2:10" x14ac:dyDescent="0.35">
      <c r="B106" s="14">
        <v>44013</v>
      </c>
      <c r="C106" s="39" t="s">
        <v>38</v>
      </c>
      <c r="D106" s="12">
        <f t="shared" ref="D106" si="30">D102/D101</f>
        <v>0.89731051344743273</v>
      </c>
    </row>
    <row r="107" spans="2:10" x14ac:dyDescent="0.35">
      <c r="B107" s="14">
        <v>44013</v>
      </c>
      <c r="C107" s="39" t="s">
        <v>39</v>
      </c>
      <c r="D107" s="34">
        <f t="shared" ref="D107" si="31">D103/D101</f>
        <v>0.10268948655256724</v>
      </c>
    </row>
    <row r="108" spans="2:10" x14ac:dyDescent="0.35">
      <c r="B108" s="14">
        <v>44044</v>
      </c>
      <c r="C108" s="39" t="s">
        <v>26</v>
      </c>
      <c r="D108" s="18">
        <v>3600</v>
      </c>
    </row>
    <row r="109" spans="2:10" x14ac:dyDescent="0.35">
      <c r="B109" s="14">
        <v>44044</v>
      </c>
      <c r="C109" s="39" t="s">
        <v>17</v>
      </c>
      <c r="D109" s="18">
        <v>2963</v>
      </c>
    </row>
    <row r="110" spans="2:10" x14ac:dyDescent="0.35">
      <c r="B110" s="14">
        <v>44044</v>
      </c>
      <c r="C110" s="39" t="s">
        <v>54</v>
      </c>
      <c r="D110" s="18">
        <v>636</v>
      </c>
    </row>
    <row r="111" spans="2:10" x14ac:dyDescent="0.35">
      <c r="B111" s="14">
        <v>44044</v>
      </c>
      <c r="C111" s="39" t="s">
        <v>18</v>
      </c>
      <c r="D111" s="11">
        <f t="shared" ref="D111" si="32">D109/D108</f>
        <v>0.82305555555555554</v>
      </c>
    </row>
    <row r="112" spans="2:10" x14ac:dyDescent="0.35">
      <c r="B112" s="14">
        <v>44044</v>
      </c>
      <c r="C112" s="39" t="s">
        <v>19</v>
      </c>
      <c r="D112" s="12">
        <f t="shared" ref="D112" si="33">D110/D108</f>
        <v>0.17666666666666667</v>
      </c>
    </row>
    <row r="113" spans="2:10" ht="15" thickBot="1" x14ac:dyDescent="0.4">
      <c r="B113" s="14">
        <v>44044</v>
      </c>
      <c r="C113" s="39" t="s">
        <v>27</v>
      </c>
      <c r="D113" s="35">
        <v>1278</v>
      </c>
      <c r="I113" s="7"/>
      <c r="J113" s="7"/>
    </row>
    <row r="114" spans="2:10" ht="15" thickBot="1" x14ac:dyDescent="0.4">
      <c r="B114" s="14">
        <v>44044</v>
      </c>
      <c r="C114" s="39" t="s">
        <v>20</v>
      </c>
      <c r="D114" s="35">
        <v>1047</v>
      </c>
    </row>
    <row r="115" spans="2:10" ht="15" thickBot="1" x14ac:dyDescent="0.4">
      <c r="B115" s="14">
        <v>44044</v>
      </c>
      <c r="C115" s="39" t="s">
        <v>21</v>
      </c>
      <c r="D115" s="35">
        <v>231</v>
      </c>
    </row>
    <row r="116" spans="2:10" ht="15" thickBot="1" x14ac:dyDescent="0.4">
      <c r="B116" s="14">
        <v>44044</v>
      </c>
      <c r="C116" s="39" t="s">
        <v>25</v>
      </c>
      <c r="D116" s="36">
        <v>2.9629629629629628E-3</v>
      </c>
    </row>
    <row r="117" spans="2:10" ht="15" thickBot="1" x14ac:dyDescent="0.4">
      <c r="B117" s="14">
        <v>44044</v>
      </c>
      <c r="C117" s="39" t="s">
        <v>24</v>
      </c>
      <c r="D117" s="36">
        <v>2.8356481481481479E-3</v>
      </c>
    </row>
    <row r="118" spans="2:10" x14ac:dyDescent="0.35">
      <c r="B118" s="14">
        <v>44044</v>
      </c>
      <c r="C118" s="39" t="s">
        <v>22</v>
      </c>
      <c r="D118" s="12">
        <f t="shared" ref="D118" si="34">D114/D113</f>
        <v>0.81924882629107976</v>
      </c>
    </row>
    <row r="119" spans="2:10" x14ac:dyDescent="0.35">
      <c r="B119" s="14">
        <v>44044</v>
      </c>
      <c r="C119" s="39" t="s">
        <v>23</v>
      </c>
      <c r="D119" s="11">
        <f t="shared" ref="D119" si="35">D115/D113</f>
        <v>0.18075117370892019</v>
      </c>
    </row>
    <row r="120" spans="2:10" ht="15" thickBot="1" x14ac:dyDescent="0.4">
      <c r="B120" s="14">
        <v>44044</v>
      </c>
      <c r="C120" s="39" t="s">
        <v>28</v>
      </c>
      <c r="D120" s="35">
        <v>1037</v>
      </c>
      <c r="I120" s="7"/>
      <c r="J120" s="7"/>
    </row>
    <row r="121" spans="2:10" ht="15" thickBot="1" x14ac:dyDescent="0.4">
      <c r="B121" s="14">
        <v>44044</v>
      </c>
      <c r="C121" s="39" t="s">
        <v>29</v>
      </c>
      <c r="D121" s="35">
        <v>850</v>
      </c>
    </row>
    <row r="122" spans="2:10" ht="15" thickBot="1" x14ac:dyDescent="0.4">
      <c r="B122" s="14">
        <v>44044</v>
      </c>
      <c r="C122" s="39" t="s">
        <v>30</v>
      </c>
      <c r="D122" s="35">
        <v>186</v>
      </c>
    </row>
    <row r="123" spans="2:10" ht="15" thickBot="1" x14ac:dyDescent="0.4">
      <c r="B123" s="14">
        <v>44044</v>
      </c>
      <c r="C123" s="39" t="s">
        <v>33</v>
      </c>
      <c r="D123" s="36">
        <v>2.7546296296296294E-3</v>
      </c>
    </row>
    <row r="124" spans="2:10" ht="15" thickBot="1" x14ac:dyDescent="0.4">
      <c r="B124" s="14">
        <v>44044</v>
      </c>
      <c r="C124" s="39" t="s">
        <v>34</v>
      </c>
      <c r="D124" s="36">
        <v>3.0439814814814821E-3</v>
      </c>
    </row>
    <row r="125" spans="2:10" x14ac:dyDescent="0.35">
      <c r="B125" s="14">
        <v>44044</v>
      </c>
      <c r="C125" s="39" t="s">
        <v>31</v>
      </c>
      <c r="D125" s="11">
        <f t="shared" ref="D125" si="36">D121/D120</f>
        <v>0.81967213114754101</v>
      </c>
    </row>
    <row r="126" spans="2:10" x14ac:dyDescent="0.35">
      <c r="B126" s="14">
        <v>44044</v>
      </c>
      <c r="C126" s="39" t="s">
        <v>32</v>
      </c>
      <c r="D126" s="12">
        <f t="shared" ref="D126" si="37">D122/D120</f>
        <v>0.17936354869816779</v>
      </c>
    </row>
    <row r="127" spans="2:10" x14ac:dyDescent="0.35">
      <c r="B127" s="14">
        <v>44044</v>
      </c>
      <c r="C127" s="39" t="s">
        <v>35</v>
      </c>
      <c r="D127" s="18">
        <v>1285</v>
      </c>
      <c r="I127" s="7"/>
      <c r="J127" s="7"/>
    </row>
    <row r="128" spans="2:10" x14ac:dyDescent="0.35">
      <c r="B128" s="14">
        <v>44044</v>
      </c>
      <c r="C128" s="39" t="s">
        <v>36</v>
      </c>
      <c r="D128" s="18">
        <v>1066</v>
      </c>
    </row>
    <row r="129" spans="2:10" x14ac:dyDescent="0.35">
      <c r="B129" s="14">
        <v>44044</v>
      </c>
      <c r="C129" s="39" t="s">
        <v>37</v>
      </c>
      <c r="D129" s="18">
        <v>219</v>
      </c>
      <c r="I129" s="7"/>
      <c r="J129" s="7"/>
    </row>
    <row r="130" spans="2:10" x14ac:dyDescent="0.35">
      <c r="B130" s="14">
        <v>44044</v>
      </c>
      <c r="C130" s="39" t="s">
        <v>40</v>
      </c>
      <c r="D130" s="7">
        <v>3.6689814814814814E-3</v>
      </c>
    </row>
    <row r="131" spans="2:10" x14ac:dyDescent="0.35">
      <c r="B131" s="14">
        <v>44044</v>
      </c>
      <c r="C131" s="39" t="s">
        <v>41</v>
      </c>
      <c r="D131" s="7">
        <v>2.9976851851851848E-3</v>
      </c>
    </row>
    <row r="132" spans="2:10" x14ac:dyDescent="0.35">
      <c r="B132" s="14">
        <v>44044</v>
      </c>
      <c r="C132" s="39" t="s">
        <v>38</v>
      </c>
      <c r="D132" s="12">
        <f t="shared" ref="D132" si="38">D128/D127</f>
        <v>0.82957198443579772</v>
      </c>
    </row>
    <row r="133" spans="2:10" x14ac:dyDescent="0.35">
      <c r="B133" s="14">
        <v>44044</v>
      </c>
      <c r="C133" s="39" t="s">
        <v>39</v>
      </c>
      <c r="D133" s="34">
        <f t="shared" ref="D133" si="39">D129/D127</f>
        <v>0.17042801556420234</v>
      </c>
    </row>
    <row r="134" spans="2:10" x14ac:dyDescent="0.35">
      <c r="B134" s="14">
        <v>44075</v>
      </c>
      <c r="C134" s="39" t="s">
        <v>26</v>
      </c>
      <c r="D134" s="18">
        <v>4022</v>
      </c>
    </row>
    <row r="135" spans="2:10" x14ac:dyDescent="0.35">
      <c r="B135" s="14">
        <v>44075</v>
      </c>
      <c r="C135" s="39" t="s">
        <v>17</v>
      </c>
      <c r="D135" s="18">
        <v>2932</v>
      </c>
    </row>
    <row r="136" spans="2:10" x14ac:dyDescent="0.35">
      <c r="B136" s="14">
        <v>44075</v>
      </c>
      <c r="C136" s="39" t="s">
        <v>54</v>
      </c>
      <c r="D136" s="18">
        <v>1090</v>
      </c>
    </row>
    <row r="137" spans="2:10" x14ac:dyDescent="0.35">
      <c r="B137" s="14">
        <v>44075</v>
      </c>
      <c r="C137" s="39" t="s">
        <v>18</v>
      </c>
      <c r="D137" s="11">
        <f t="shared" ref="D137" si="40">D135/D134</f>
        <v>0.72899055196419693</v>
      </c>
    </row>
    <row r="138" spans="2:10" x14ac:dyDescent="0.35">
      <c r="B138" s="14">
        <v>44075</v>
      </c>
      <c r="C138" s="39" t="s">
        <v>19</v>
      </c>
      <c r="D138" s="12">
        <f t="shared" ref="D138" si="41">D136/D134</f>
        <v>0.27100944803580307</v>
      </c>
    </row>
    <row r="139" spans="2:10" x14ac:dyDescent="0.35">
      <c r="B139" s="14">
        <v>44075</v>
      </c>
      <c r="C139" s="39" t="s">
        <v>27</v>
      </c>
      <c r="D139" s="18">
        <v>1311</v>
      </c>
      <c r="I139" s="7"/>
      <c r="J139" s="7"/>
    </row>
    <row r="140" spans="2:10" x14ac:dyDescent="0.35">
      <c r="B140" s="14">
        <v>44075</v>
      </c>
      <c r="C140" s="39" t="s">
        <v>20</v>
      </c>
      <c r="D140" s="18">
        <v>917</v>
      </c>
    </row>
    <row r="141" spans="2:10" x14ac:dyDescent="0.35">
      <c r="B141" s="14">
        <v>44075</v>
      </c>
      <c r="C141" s="39" t="s">
        <v>21</v>
      </c>
      <c r="D141" s="18">
        <v>394</v>
      </c>
    </row>
    <row r="142" spans="2:10" x14ac:dyDescent="0.35">
      <c r="B142" s="14">
        <v>44075</v>
      </c>
      <c r="C142" s="39" t="s">
        <v>25</v>
      </c>
      <c r="D142" s="7">
        <v>3.414351851851852E-3</v>
      </c>
    </row>
    <row r="143" spans="2:10" x14ac:dyDescent="0.35">
      <c r="B143" s="14">
        <v>44075</v>
      </c>
      <c r="C143" s="39" t="s">
        <v>24</v>
      </c>
      <c r="D143" s="7">
        <v>5.1967592592592595E-3</v>
      </c>
    </row>
    <row r="144" spans="2:10" x14ac:dyDescent="0.35">
      <c r="B144" s="14">
        <v>44075</v>
      </c>
      <c r="C144" s="39" t="s">
        <v>22</v>
      </c>
      <c r="D144" s="12">
        <f t="shared" ref="D144" si="42">D140/D139</f>
        <v>0.69946605644546145</v>
      </c>
    </row>
    <row r="145" spans="2:10" x14ac:dyDescent="0.35">
      <c r="B145" s="14">
        <v>44075</v>
      </c>
      <c r="C145" s="39" t="s">
        <v>23</v>
      </c>
      <c r="D145" s="11">
        <f t="shared" ref="D145" si="43">D141/D139</f>
        <v>0.3005339435545385</v>
      </c>
    </row>
    <row r="146" spans="2:10" x14ac:dyDescent="0.35">
      <c r="B146" s="14">
        <v>44075</v>
      </c>
      <c r="C146" s="39" t="s">
        <v>28</v>
      </c>
      <c r="D146" s="18">
        <v>1075</v>
      </c>
      <c r="I146" s="7"/>
      <c r="J146" s="7"/>
    </row>
    <row r="147" spans="2:10" x14ac:dyDescent="0.35">
      <c r="B147" s="14">
        <v>44075</v>
      </c>
      <c r="C147" s="39" t="s">
        <v>29</v>
      </c>
      <c r="D147" s="18">
        <v>782</v>
      </c>
    </row>
    <row r="148" spans="2:10" x14ac:dyDescent="0.35">
      <c r="B148" s="14">
        <v>44075</v>
      </c>
      <c r="C148" s="39" t="s">
        <v>30</v>
      </c>
      <c r="D148" s="18">
        <v>293</v>
      </c>
    </row>
    <row r="149" spans="2:10" x14ac:dyDescent="0.35">
      <c r="B149" s="14">
        <v>44075</v>
      </c>
      <c r="C149" s="39" t="s">
        <v>33</v>
      </c>
      <c r="D149" s="7">
        <v>2.8356481481481479E-3</v>
      </c>
    </row>
    <row r="150" spans="2:10" x14ac:dyDescent="0.35">
      <c r="B150" s="14">
        <v>44075</v>
      </c>
      <c r="C150" s="39" t="s">
        <v>34</v>
      </c>
      <c r="D150" s="7">
        <v>5.4513888888888884E-3</v>
      </c>
    </row>
    <row r="151" spans="2:10" x14ac:dyDescent="0.35">
      <c r="B151" s="14">
        <v>44075</v>
      </c>
      <c r="C151" s="39" t="s">
        <v>31</v>
      </c>
      <c r="D151" s="11">
        <f t="shared" ref="D151" si="44">D147/D146</f>
        <v>0.72744186046511627</v>
      </c>
    </row>
    <row r="152" spans="2:10" x14ac:dyDescent="0.35">
      <c r="B152" s="14">
        <v>44075</v>
      </c>
      <c r="C152" s="39" t="s">
        <v>32</v>
      </c>
      <c r="D152" s="12">
        <f t="shared" ref="D152" si="45">D148/D146</f>
        <v>0.27255813953488373</v>
      </c>
      <c r="I152" s="7"/>
      <c r="J152" s="7"/>
    </row>
    <row r="153" spans="2:10" x14ac:dyDescent="0.35">
      <c r="B153" s="14">
        <v>44075</v>
      </c>
      <c r="C153" s="39" t="s">
        <v>35</v>
      </c>
      <c r="D153" s="18">
        <v>1636</v>
      </c>
    </row>
    <row r="154" spans="2:10" x14ac:dyDescent="0.35">
      <c r="B154" s="14">
        <v>44075</v>
      </c>
      <c r="C154" s="39" t="s">
        <v>36</v>
      </c>
      <c r="D154" s="18">
        <v>1233</v>
      </c>
    </row>
    <row r="155" spans="2:10" x14ac:dyDescent="0.35">
      <c r="B155" s="14">
        <v>44075</v>
      </c>
      <c r="C155" s="39" t="s">
        <v>37</v>
      </c>
      <c r="D155" s="18">
        <v>403</v>
      </c>
    </row>
    <row r="156" spans="2:10" x14ac:dyDescent="0.35">
      <c r="B156" s="14">
        <v>44075</v>
      </c>
      <c r="C156" s="39" t="s">
        <v>40</v>
      </c>
      <c r="D156" s="7">
        <v>3.9699074074074072E-3</v>
      </c>
    </row>
    <row r="157" spans="2:10" x14ac:dyDescent="0.35">
      <c r="B157" s="14">
        <v>44075</v>
      </c>
      <c r="C157" s="39" t="s">
        <v>41</v>
      </c>
      <c r="D157" s="7">
        <v>5.6944444444444438E-3</v>
      </c>
    </row>
    <row r="158" spans="2:10" x14ac:dyDescent="0.35">
      <c r="B158" s="14">
        <v>44075</v>
      </c>
      <c r="C158" s="39" t="s">
        <v>38</v>
      </c>
      <c r="D158" s="12">
        <f t="shared" ref="D158" si="46">D154/D153</f>
        <v>0.75366748166259168</v>
      </c>
    </row>
    <row r="159" spans="2:10" x14ac:dyDescent="0.35">
      <c r="B159" s="14">
        <v>44075</v>
      </c>
      <c r="C159" s="39" t="s">
        <v>39</v>
      </c>
      <c r="D159" s="34">
        <f t="shared" ref="D159" si="47">D155/D153</f>
        <v>0.24633251833740832</v>
      </c>
      <c r="I159" s="7"/>
      <c r="J159" s="7"/>
    </row>
    <row r="160" spans="2:10" ht="15" thickBot="1" x14ac:dyDescent="0.4">
      <c r="B160" s="14">
        <v>44105</v>
      </c>
      <c r="C160" s="39" t="s">
        <v>26</v>
      </c>
      <c r="D160" s="37">
        <v>3228</v>
      </c>
      <c r="I160" s="7"/>
      <c r="J160" s="7"/>
    </row>
    <row r="161" spans="2:10" ht="15" thickBot="1" x14ac:dyDescent="0.4">
      <c r="B161" s="14">
        <v>44105</v>
      </c>
      <c r="C161" s="39" t="s">
        <v>17</v>
      </c>
      <c r="D161" s="37">
        <v>2243</v>
      </c>
      <c r="I161" s="7"/>
      <c r="J161" s="7"/>
    </row>
    <row r="162" spans="2:10" ht="15" thickBot="1" x14ac:dyDescent="0.4">
      <c r="B162" s="14">
        <v>44105</v>
      </c>
      <c r="C162" s="39" t="s">
        <v>54</v>
      </c>
      <c r="D162" s="37">
        <v>984</v>
      </c>
      <c r="I162" s="7"/>
      <c r="J162" s="7"/>
    </row>
    <row r="163" spans="2:10" x14ac:dyDescent="0.35">
      <c r="B163" s="14">
        <v>44105</v>
      </c>
      <c r="C163" s="39" t="s">
        <v>18</v>
      </c>
      <c r="D163" s="11">
        <f t="shared" ref="D163" si="48">D161/D160</f>
        <v>0.69485749690210652</v>
      </c>
    </row>
    <row r="164" spans="2:10" x14ac:dyDescent="0.35">
      <c r="B164" s="14">
        <v>44105</v>
      </c>
      <c r="C164" s="39" t="s">
        <v>19</v>
      </c>
      <c r="D164" s="12">
        <f t="shared" ref="D164" si="49">D162/D160</f>
        <v>0.30483271375464682</v>
      </c>
    </row>
    <row r="165" spans="2:10" x14ac:dyDescent="0.35">
      <c r="B165" s="14">
        <v>44105</v>
      </c>
      <c r="C165" s="39" t="s">
        <v>27</v>
      </c>
      <c r="D165" s="18">
        <v>2331</v>
      </c>
    </row>
    <row r="166" spans="2:10" x14ac:dyDescent="0.35">
      <c r="B166" s="14">
        <v>44105</v>
      </c>
      <c r="C166" s="39" t="s">
        <v>20</v>
      </c>
      <c r="D166" s="18">
        <v>1615</v>
      </c>
    </row>
    <row r="167" spans="2:10" x14ac:dyDescent="0.35">
      <c r="B167" s="14">
        <v>44105</v>
      </c>
      <c r="C167" s="39" t="s">
        <v>21</v>
      </c>
      <c r="D167" s="18">
        <v>715</v>
      </c>
    </row>
    <row r="168" spans="2:10" x14ac:dyDescent="0.35">
      <c r="B168" s="14">
        <v>44105</v>
      </c>
      <c r="C168" s="39" t="s">
        <v>25</v>
      </c>
      <c r="D168" s="7">
        <v>3.4490740740740745E-3</v>
      </c>
    </row>
    <row r="169" spans="2:10" x14ac:dyDescent="0.35">
      <c r="B169" s="14">
        <v>44105</v>
      </c>
      <c r="C169" s="39" t="s">
        <v>24</v>
      </c>
      <c r="D169" s="7">
        <v>6.2731481481481484E-3</v>
      </c>
    </row>
    <row r="170" spans="2:10" x14ac:dyDescent="0.35">
      <c r="B170" s="14">
        <v>44105</v>
      </c>
      <c r="C170" s="39" t="s">
        <v>22</v>
      </c>
      <c r="D170" s="12">
        <f t="shared" ref="D170" si="50">D166/D165</f>
        <v>0.6928356928356928</v>
      </c>
    </row>
    <row r="171" spans="2:10" x14ac:dyDescent="0.35">
      <c r="B171" s="14">
        <v>44105</v>
      </c>
      <c r="C171" s="39" t="s">
        <v>23</v>
      </c>
      <c r="D171" s="11">
        <f t="shared" ref="D171" si="51">D167/D165</f>
        <v>0.30673530673530675</v>
      </c>
    </row>
    <row r="172" spans="2:10" x14ac:dyDescent="0.35">
      <c r="B172" s="14">
        <v>44105</v>
      </c>
      <c r="C172" s="39" t="s">
        <v>28</v>
      </c>
      <c r="D172" s="18">
        <v>403</v>
      </c>
      <c r="I172" s="7"/>
      <c r="J172" s="7"/>
    </row>
    <row r="173" spans="2:10" x14ac:dyDescent="0.35">
      <c r="B173" s="14">
        <v>44105</v>
      </c>
      <c r="C173" s="39" t="s">
        <v>29</v>
      </c>
      <c r="D173" s="18">
        <v>278</v>
      </c>
    </row>
    <row r="174" spans="2:10" x14ac:dyDescent="0.35">
      <c r="B174" s="14">
        <v>44105</v>
      </c>
      <c r="C174" s="39" t="s">
        <v>30</v>
      </c>
      <c r="D174" s="18">
        <v>125</v>
      </c>
    </row>
    <row r="175" spans="2:10" x14ac:dyDescent="0.35">
      <c r="B175" s="14">
        <v>44105</v>
      </c>
      <c r="C175" s="39" t="s">
        <v>33</v>
      </c>
      <c r="D175" s="7">
        <v>3.0555555555555557E-3</v>
      </c>
    </row>
    <row r="176" spans="2:10" x14ac:dyDescent="0.35">
      <c r="B176" s="14">
        <v>44105</v>
      </c>
      <c r="C176" s="39" t="s">
        <v>34</v>
      </c>
      <c r="D176" s="7">
        <v>8.5069444444444437E-3</v>
      </c>
    </row>
    <row r="177" spans="2:10" x14ac:dyDescent="0.35">
      <c r="B177" s="14">
        <v>44105</v>
      </c>
      <c r="C177" s="39" t="s">
        <v>31</v>
      </c>
      <c r="D177" s="11">
        <f t="shared" ref="D177" si="52">D173/D172</f>
        <v>0.6898263027295285</v>
      </c>
      <c r="I177" s="7"/>
      <c r="J177" s="7"/>
    </row>
    <row r="178" spans="2:10" x14ac:dyDescent="0.35">
      <c r="B178" s="14">
        <v>44105</v>
      </c>
      <c r="C178" s="39" t="s">
        <v>32</v>
      </c>
      <c r="D178" s="12">
        <f t="shared" ref="D178" si="53">D174/D172</f>
        <v>0.31017369727047145</v>
      </c>
    </row>
    <row r="179" spans="2:10" x14ac:dyDescent="0.35">
      <c r="B179" s="14">
        <v>44105</v>
      </c>
      <c r="C179" s="39" t="s">
        <v>35</v>
      </c>
      <c r="D179" s="18">
        <v>494</v>
      </c>
    </row>
    <row r="180" spans="2:10" x14ac:dyDescent="0.35">
      <c r="B180" s="14">
        <v>44105</v>
      </c>
      <c r="C180" s="39" t="s">
        <v>36</v>
      </c>
      <c r="D180" s="18">
        <v>350</v>
      </c>
    </row>
    <row r="181" spans="2:10" x14ac:dyDescent="0.35">
      <c r="B181" s="14">
        <v>44105</v>
      </c>
      <c r="C181" s="39" t="s">
        <v>37</v>
      </c>
      <c r="D181" s="18">
        <v>144</v>
      </c>
    </row>
    <row r="182" spans="2:10" x14ac:dyDescent="0.35">
      <c r="B182" s="14">
        <v>44105</v>
      </c>
      <c r="C182" s="39" t="s">
        <v>40</v>
      </c>
      <c r="D182" s="7">
        <v>4.3518518518518515E-3</v>
      </c>
    </row>
    <row r="183" spans="2:10" x14ac:dyDescent="0.35">
      <c r="B183" s="14">
        <v>44105</v>
      </c>
      <c r="C183" s="39" t="s">
        <v>41</v>
      </c>
      <c r="D183" s="7">
        <v>8.4375000000000006E-3</v>
      </c>
    </row>
    <row r="184" spans="2:10" x14ac:dyDescent="0.35">
      <c r="B184" s="14">
        <v>44105</v>
      </c>
      <c r="C184" s="39" t="s">
        <v>38</v>
      </c>
      <c r="D184" s="12">
        <f t="shared" ref="D184" si="54">D180/D179</f>
        <v>0.708502024291498</v>
      </c>
    </row>
    <row r="185" spans="2:10" x14ac:dyDescent="0.35">
      <c r="B185" s="14">
        <v>44105</v>
      </c>
      <c r="C185" s="39" t="s">
        <v>39</v>
      </c>
      <c r="D185" s="34">
        <f t="shared" ref="D185" si="55">D181/D179</f>
        <v>0.291497975708502</v>
      </c>
    </row>
    <row r="186" spans="2:10" x14ac:dyDescent="0.35">
      <c r="B186" s="14">
        <v>44136</v>
      </c>
      <c r="C186" s="39" t="s">
        <v>26</v>
      </c>
      <c r="D186" s="18">
        <v>3218</v>
      </c>
      <c r="I186" s="7"/>
      <c r="J186" s="7"/>
    </row>
    <row r="187" spans="2:10" x14ac:dyDescent="0.35">
      <c r="B187" s="14">
        <v>44136</v>
      </c>
      <c r="C187" s="39" t="s">
        <v>17</v>
      </c>
      <c r="D187" s="18">
        <v>2261</v>
      </c>
      <c r="I187" s="7"/>
      <c r="J187" s="7"/>
    </row>
    <row r="188" spans="2:10" x14ac:dyDescent="0.35">
      <c r="B188" s="14">
        <v>44136</v>
      </c>
      <c r="C188" s="39" t="s">
        <v>54</v>
      </c>
      <c r="D188" s="18">
        <v>956</v>
      </c>
      <c r="I188" s="7"/>
      <c r="J188" s="7"/>
    </row>
    <row r="189" spans="2:10" x14ac:dyDescent="0.35">
      <c r="B189" s="14">
        <v>44136</v>
      </c>
      <c r="C189" s="39" t="s">
        <v>18</v>
      </c>
      <c r="D189" s="11">
        <f t="shared" ref="D189" si="56">D187/D186</f>
        <v>0.70261031696706033</v>
      </c>
    </row>
    <row r="190" spans="2:10" x14ac:dyDescent="0.35">
      <c r="B190" s="14">
        <v>44136</v>
      </c>
      <c r="C190" s="39" t="s">
        <v>19</v>
      </c>
      <c r="D190" s="12">
        <f t="shared" ref="D190" si="57">D188/D186</f>
        <v>0.29707893101305161</v>
      </c>
    </row>
    <row r="191" spans="2:10" ht="15" thickBot="1" x14ac:dyDescent="0.4">
      <c r="B191" s="14">
        <v>44136</v>
      </c>
      <c r="C191" s="39" t="s">
        <v>27</v>
      </c>
      <c r="D191" s="18">
        <v>2111</v>
      </c>
      <c r="F191" s="5"/>
      <c r="G191" s="5"/>
      <c r="H191" s="5"/>
      <c r="I191" s="6"/>
      <c r="J191" s="6"/>
    </row>
    <row r="192" spans="2:10" x14ac:dyDescent="0.35">
      <c r="B192" s="14">
        <v>44136</v>
      </c>
      <c r="C192" s="39" t="s">
        <v>20</v>
      </c>
      <c r="D192" s="18">
        <v>1501</v>
      </c>
      <c r="I192" s="7"/>
      <c r="J192" s="7"/>
    </row>
    <row r="193" spans="2:10" x14ac:dyDescent="0.35">
      <c r="B193" s="14">
        <v>44136</v>
      </c>
      <c r="C193" s="39" t="s">
        <v>21</v>
      </c>
      <c r="D193" s="18">
        <v>609</v>
      </c>
      <c r="I193" s="7"/>
      <c r="J193" s="7"/>
    </row>
    <row r="194" spans="2:10" ht="15" thickBot="1" x14ac:dyDescent="0.4">
      <c r="B194" s="14">
        <v>44136</v>
      </c>
      <c r="C194" s="39" t="s">
        <v>25</v>
      </c>
      <c r="D194" s="7">
        <v>3.37962962962963E-3</v>
      </c>
      <c r="F194" s="5"/>
      <c r="G194" s="5"/>
      <c r="H194" s="5"/>
      <c r="I194" s="6"/>
      <c r="J194" s="6"/>
    </row>
    <row r="195" spans="2:10" x14ac:dyDescent="0.35">
      <c r="B195" s="14">
        <v>44136</v>
      </c>
      <c r="C195" s="39" t="s">
        <v>24</v>
      </c>
      <c r="D195" s="7">
        <v>4.4212962962962956E-3</v>
      </c>
    </row>
    <row r="196" spans="2:10" x14ac:dyDescent="0.35">
      <c r="B196" s="14">
        <v>44136</v>
      </c>
      <c r="C196" s="39" t="s">
        <v>22</v>
      </c>
      <c r="D196" s="12">
        <f t="shared" ref="D196" si="58">D192/D191</f>
        <v>0.71103742302226436</v>
      </c>
      <c r="I196" s="7"/>
      <c r="J196" s="7"/>
    </row>
    <row r="197" spans="2:10" x14ac:dyDescent="0.35">
      <c r="B197" s="14">
        <v>44136</v>
      </c>
      <c r="C197" s="39" t="s">
        <v>23</v>
      </c>
      <c r="D197" s="11">
        <f t="shared" ref="D197" si="59">D193/D191</f>
        <v>0.28848886783514921</v>
      </c>
    </row>
    <row r="198" spans="2:10" x14ac:dyDescent="0.35">
      <c r="B198" s="14">
        <v>44136</v>
      </c>
      <c r="C198" s="39" t="s">
        <v>28</v>
      </c>
      <c r="D198" s="18">
        <v>789</v>
      </c>
    </row>
    <row r="199" spans="2:10" x14ac:dyDescent="0.35">
      <c r="B199" s="14">
        <v>44136</v>
      </c>
      <c r="C199" s="39" t="s">
        <v>29</v>
      </c>
      <c r="D199" s="18">
        <v>542</v>
      </c>
    </row>
    <row r="200" spans="2:10" x14ac:dyDescent="0.35">
      <c r="B200" s="14">
        <v>44136</v>
      </c>
      <c r="C200" s="39" t="s">
        <v>30</v>
      </c>
      <c r="D200" s="18">
        <v>247</v>
      </c>
    </row>
    <row r="201" spans="2:10" x14ac:dyDescent="0.35">
      <c r="B201" s="14">
        <v>44136</v>
      </c>
      <c r="C201" s="39" t="s">
        <v>33</v>
      </c>
      <c r="D201" s="7">
        <v>3.2060185185185191E-3</v>
      </c>
    </row>
    <row r="202" spans="2:10" x14ac:dyDescent="0.35">
      <c r="B202" s="14">
        <v>44136</v>
      </c>
      <c r="C202" s="39" t="s">
        <v>34</v>
      </c>
      <c r="D202" s="7">
        <v>5.6944444444444438E-3</v>
      </c>
    </row>
    <row r="203" spans="2:10" x14ac:dyDescent="0.35">
      <c r="B203" s="14">
        <v>44136</v>
      </c>
      <c r="C203" s="39" t="s">
        <v>31</v>
      </c>
      <c r="D203" s="11">
        <f t="shared" ref="D203" si="60">D199/D198</f>
        <v>0.68694550063371351</v>
      </c>
    </row>
    <row r="204" spans="2:10" x14ac:dyDescent="0.35">
      <c r="B204" s="14">
        <v>44136</v>
      </c>
      <c r="C204" s="39" t="s">
        <v>32</v>
      </c>
      <c r="D204" s="12">
        <f t="shared" ref="D204" si="61">D200/D198</f>
        <v>0.31305449936628643</v>
      </c>
    </row>
    <row r="205" spans="2:10" x14ac:dyDescent="0.35">
      <c r="B205" s="14">
        <v>44136</v>
      </c>
      <c r="C205" s="39" t="s">
        <v>35</v>
      </c>
      <c r="D205" s="18">
        <v>318</v>
      </c>
    </row>
    <row r="206" spans="2:10" x14ac:dyDescent="0.35">
      <c r="B206" s="14">
        <v>44136</v>
      </c>
      <c r="C206" s="39" t="s">
        <v>36</v>
      </c>
      <c r="D206" s="18">
        <v>218</v>
      </c>
    </row>
    <row r="207" spans="2:10" x14ac:dyDescent="0.35">
      <c r="B207" s="14">
        <v>44136</v>
      </c>
      <c r="C207" s="39" t="s">
        <v>37</v>
      </c>
      <c r="D207" s="18">
        <v>100</v>
      </c>
    </row>
    <row r="208" spans="2:10" x14ac:dyDescent="0.35">
      <c r="B208" s="14">
        <v>44136</v>
      </c>
      <c r="C208" s="39" t="s">
        <v>40</v>
      </c>
      <c r="D208" s="7">
        <v>4.1782407407407402E-3</v>
      </c>
    </row>
    <row r="209" spans="2:10" x14ac:dyDescent="0.35">
      <c r="B209" s="14">
        <v>44136</v>
      </c>
      <c r="C209" s="39" t="s">
        <v>41</v>
      </c>
      <c r="D209" s="7">
        <v>6.2615740740740748E-3</v>
      </c>
    </row>
    <row r="210" spans="2:10" x14ac:dyDescent="0.35">
      <c r="B210" s="14">
        <v>44136</v>
      </c>
      <c r="C210" s="39" t="s">
        <v>38</v>
      </c>
      <c r="D210" s="12">
        <f t="shared" ref="D210" si="62">D206/D205</f>
        <v>0.68553459119496851</v>
      </c>
    </row>
    <row r="211" spans="2:10" x14ac:dyDescent="0.35">
      <c r="B211" s="14">
        <v>44136</v>
      </c>
      <c r="C211" s="39" t="s">
        <v>39</v>
      </c>
      <c r="D211" s="34">
        <f t="shared" ref="D211" si="63">D207/D205</f>
        <v>0.31446540880503143</v>
      </c>
    </row>
    <row r="212" spans="2:10" x14ac:dyDescent="0.35">
      <c r="B212" s="14">
        <v>44166</v>
      </c>
      <c r="C212" s="39" t="s">
        <v>26</v>
      </c>
      <c r="D212" s="18">
        <v>2934</v>
      </c>
    </row>
    <row r="213" spans="2:10" x14ac:dyDescent="0.35">
      <c r="B213" s="14">
        <v>44166</v>
      </c>
      <c r="C213" s="39" t="s">
        <v>17</v>
      </c>
      <c r="D213" s="18">
        <v>2249</v>
      </c>
    </row>
    <row r="214" spans="2:10" x14ac:dyDescent="0.35">
      <c r="B214" s="14">
        <v>44166</v>
      </c>
      <c r="C214" s="39" t="s">
        <v>54</v>
      </c>
      <c r="D214" s="18">
        <v>685</v>
      </c>
    </row>
    <row r="215" spans="2:10" x14ac:dyDescent="0.35">
      <c r="B215" s="14">
        <v>44166</v>
      </c>
      <c r="C215" s="39" t="s">
        <v>18</v>
      </c>
      <c r="D215" s="11">
        <f t="shared" ref="D215" si="64">D213/D212</f>
        <v>0.76653033401499659</v>
      </c>
    </row>
    <row r="216" spans="2:10" x14ac:dyDescent="0.35">
      <c r="B216" s="14">
        <v>44166</v>
      </c>
      <c r="C216" s="39" t="s">
        <v>19</v>
      </c>
      <c r="D216" s="12">
        <f t="shared" ref="D216" si="65">D214/D212</f>
        <v>0.23346966598500341</v>
      </c>
    </row>
    <row r="217" spans="2:10" x14ac:dyDescent="0.35">
      <c r="B217" s="14">
        <v>44166</v>
      </c>
      <c r="C217" s="39" t="s">
        <v>27</v>
      </c>
      <c r="D217" s="18">
        <v>476</v>
      </c>
      <c r="I217" s="7"/>
      <c r="J217" s="7"/>
    </row>
    <row r="218" spans="2:10" x14ac:dyDescent="0.35">
      <c r="B218" s="14">
        <v>44166</v>
      </c>
      <c r="C218" s="39" t="s">
        <v>20</v>
      </c>
      <c r="D218" s="18">
        <v>340</v>
      </c>
    </row>
    <row r="219" spans="2:10" x14ac:dyDescent="0.35">
      <c r="B219" s="14">
        <v>44166</v>
      </c>
      <c r="C219" s="39" t="s">
        <v>21</v>
      </c>
      <c r="D219" s="18">
        <v>136</v>
      </c>
      <c r="I219" s="7"/>
      <c r="J219" s="7"/>
    </row>
    <row r="220" spans="2:10" x14ac:dyDescent="0.35">
      <c r="B220" s="14">
        <v>44166</v>
      </c>
      <c r="C220" s="39" t="s">
        <v>25</v>
      </c>
      <c r="D220" s="7">
        <v>3.2060185185185191E-3</v>
      </c>
    </row>
    <row r="221" spans="2:10" x14ac:dyDescent="0.35">
      <c r="B221" s="14">
        <v>44166</v>
      </c>
      <c r="C221" s="39" t="s">
        <v>24</v>
      </c>
      <c r="D221" s="7">
        <v>4.0046296296296297E-3</v>
      </c>
      <c r="I221" s="7"/>
      <c r="J221" s="7"/>
    </row>
    <row r="222" spans="2:10" x14ac:dyDescent="0.35">
      <c r="B222" s="14">
        <v>44166</v>
      </c>
      <c r="C222" s="39" t="s">
        <v>22</v>
      </c>
      <c r="D222" s="12">
        <f t="shared" ref="D222" si="66">D218/D217</f>
        <v>0.7142857142857143</v>
      </c>
    </row>
    <row r="223" spans="2:10" x14ac:dyDescent="0.35">
      <c r="B223" s="14">
        <v>44166</v>
      </c>
      <c r="C223" s="39" t="s">
        <v>23</v>
      </c>
      <c r="D223" s="11">
        <f t="shared" ref="D223" si="67">D219/D217</f>
        <v>0.2857142857142857</v>
      </c>
    </row>
    <row r="224" spans="2:10" x14ac:dyDescent="0.35">
      <c r="B224" s="14">
        <v>44166</v>
      </c>
      <c r="C224" s="39" t="s">
        <v>28</v>
      </c>
      <c r="D224" s="18">
        <v>1991</v>
      </c>
    </row>
    <row r="225" spans="2:12" x14ac:dyDescent="0.35">
      <c r="B225" s="14">
        <v>44166</v>
      </c>
      <c r="C225" s="39" t="s">
        <v>29</v>
      </c>
      <c r="D225" s="18">
        <v>1545</v>
      </c>
    </row>
    <row r="226" spans="2:12" x14ac:dyDescent="0.35">
      <c r="B226" s="14">
        <v>44166</v>
      </c>
      <c r="C226" s="39" t="s">
        <v>30</v>
      </c>
      <c r="D226" s="18">
        <v>446</v>
      </c>
    </row>
    <row r="227" spans="2:12" x14ac:dyDescent="0.35">
      <c r="B227" s="14">
        <v>44166</v>
      </c>
      <c r="C227" s="39" t="s">
        <v>33</v>
      </c>
      <c r="D227" s="7">
        <v>3.2291666666666666E-3</v>
      </c>
    </row>
    <row r="228" spans="2:12" x14ac:dyDescent="0.35">
      <c r="B228" s="14">
        <v>44166</v>
      </c>
      <c r="C228" s="39" t="s">
        <v>34</v>
      </c>
      <c r="D228" s="7">
        <v>4.4675925925925933E-3</v>
      </c>
    </row>
    <row r="229" spans="2:12" x14ac:dyDescent="0.35">
      <c r="B229" s="14">
        <v>44166</v>
      </c>
      <c r="C229" s="39" t="s">
        <v>31</v>
      </c>
      <c r="D229" s="11">
        <f t="shared" ref="D229" si="68">D225/D224</f>
        <v>0.77599196383726765</v>
      </c>
    </row>
    <row r="230" spans="2:12" x14ac:dyDescent="0.35">
      <c r="B230" s="14">
        <v>44166</v>
      </c>
      <c r="C230" s="39" t="s">
        <v>32</v>
      </c>
      <c r="D230" s="12">
        <f t="shared" ref="D230" si="69">D226/D224</f>
        <v>0.22400803616273229</v>
      </c>
    </row>
    <row r="231" spans="2:12" x14ac:dyDescent="0.35">
      <c r="B231" s="14">
        <v>44166</v>
      </c>
      <c r="C231" s="39" t="s">
        <v>35</v>
      </c>
      <c r="D231" s="18">
        <v>467</v>
      </c>
    </row>
    <row r="232" spans="2:12" x14ac:dyDescent="0.35">
      <c r="B232" s="14">
        <v>44166</v>
      </c>
      <c r="C232" s="39" t="s">
        <v>36</v>
      </c>
      <c r="D232" s="18">
        <v>364</v>
      </c>
    </row>
    <row r="233" spans="2:12" x14ac:dyDescent="0.35">
      <c r="B233" s="14">
        <v>44166</v>
      </c>
      <c r="C233" s="39" t="s">
        <v>37</v>
      </c>
      <c r="D233" s="18">
        <v>103</v>
      </c>
    </row>
    <row r="234" spans="2:12" x14ac:dyDescent="0.35">
      <c r="B234" s="14">
        <v>44166</v>
      </c>
      <c r="C234" s="39" t="s">
        <v>40</v>
      </c>
      <c r="D234" s="7">
        <v>4.4907407407407405E-3</v>
      </c>
    </row>
    <row r="235" spans="2:12" x14ac:dyDescent="0.35">
      <c r="B235" s="14">
        <v>44166</v>
      </c>
      <c r="C235" s="39" t="s">
        <v>41</v>
      </c>
      <c r="D235" s="7">
        <v>4.4675925925925933E-3</v>
      </c>
    </row>
    <row r="236" spans="2:12" x14ac:dyDescent="0.35">
      <c r="B236" s="14">
        <v>44166</v>
      </c>
      <c r="C236" s="39" t="s">
        <v>38</v>
      </c>
      <c r="D236" s="12">
        <f t="shared" ref="D236" si="70">D232/D231</f>
        <v>0.77944325481798715</v>
      </c>
    </row>
    <row r="237" spans="2:12" x14ac:dyDescent="0.35">
      <c r="B237" s="14">
        <v>44166</v>
      </c>
      <c r="C237" s="39" t="s">
        <v>39</v>
      </c>
      <c r="D237" s="34">
        <f t="shared" ref="D237" si="71">D233/D231</f>
        <v>0.22055674518201285</v>
      </c>
    </row>
    <row r="238" spans="2:12" ht="15" thickBot="1" x14ac:dyDescent="0.4">
      <c r="B238" s="13">
        <v>44197</v>
      </c>
      <c r="C238" s="39" t="s">
        <v>26</v>
      </c>
      <c r="D238" s="9">
        <v>2625</v>
      </c>
      <c r="G238" s="25"/>
      <c r="H238" s="25"/>
      <c r="I238" s="25"/>
      <c r="J238" s="7"/>
    </row>
    <row r="239" spans="2:12" x14ac:dyDescent="0.35">
      <c r="B239" s="13">
        <v>44197</v>
      </c>
      <c r="C239" s="39" t="s">
        <v>17</v>
      </c>
      <c r="D239" s="10">
        <v>2090</v>
      </c>
      <c r="I239" s="7"/>
      <c r="J239" s="7"/>
      <c r="K239" s="7"/>
      <c r="L239" s="7"/>
    </row>
    <row r="240" spans="2:12" x14ac:dyDescent="0.35">
      <c r="B240" s="13">
        <v>44197</v>
      </c>
      <c r="C240" s="39" t="s">
        <v>54</v>
      </c>
      <c r="D240" s="9">
        <v>535</v>
      </c>
      <c r="I240" s="7"/>
      <c r="J240" s="7"/>
    </row>
    <row r="241" spans="2:10" x14ac:dyDescent="0.35">
      <c r="B241" s="13">
        <v>44197</v>
      </c>
      <c r="C241" s="39" t="s">
        <v>18</v>
      </c>
      <c r="D241" s="11">
        <f>D239/D238</f>
        <v>0.79619047619047623</v>
      </c>
      <c r="I241" s="7"/>
      <c r="J241" s="7"/>
    </row>
    <row r="242" spans="2:10" x14ac:dyDescent="0.35">
      <c r="B242" s="13">
        <v>44197</v>
      </c>
      <c r="C242" s="39" t="s">
        <v>19</v>
      </c>
      <c r="D242" s="12">
        <f>D240/D238</f>
        <v>0.2038095238095238</v>
      </c>
    </row>
    <row r="243" spans="2:10" x14ac:dyDescent="0.35">
      <c r="B243" s="13">
        <v>44197</v>
      </c>
      <c r="C243" s="39" t="s">
        <v>27</v>
      </c>
      <c r="D243" s="10">
        <v>419</v>
      </c>
    </row>
    <row r="244" spans="2:10" x14ac:dyDescent="0.35">
      <c r="B244" s="13">
        <v>44197</v>
      </c>
      <c r="C244" s="39" t="s">
        <v>20</v>
      </c>
      <c r="D244" s="9">
        <v>328</v>
      </c>
      <c r="I244" s="7"/>
      <c r="J244" s="7"/>
    </row>
    <row r="245" spans="2:10" x14ac:dyDescent="0.35">
      <c r="B245" s="13">
        <v>44197</v>
      </c>
      <c r="C245" s="39" t="s">
        <v>21</v>
      </c>
      <c r="D245" s="10">
        <v>91</v>
      </c>
    </row>
    <row r="246" spans="2:10" x14ac:dyDescent="0.35">
      <c r="B246" s="13">
        <v>44197</v>
      </c>
      <c r="C246" s="39" t="s">
        <v>25</v>
      </c>
      <c r="D246" s="28">
        <v>3.2638888888888891E-3</v>
      </c>
    </row>
    <row r="247" spans="2:10" x14ac:dyDescent="0.35">
      <c r="B247" s="13">
        <v>44197</v>
      </c>
      <c r="C247" s="39" t="s">
        <v>24</v>
      </c>
      <c r="D247" s="29">
        <v>3.2870370370370367E-3</v>
      </c>
    </row>
    <row r="248" spans="2:10" x14ac:dyDescent="0.35">
      <c r="B248" s="13">
        <v>44197</v>
      </c>
      <c r="C248" s="39" t="s">
        <v>22</v>
      </c>
      <c r="D248" s="12">
        <f>D244/D243</f>
        <v>0.78281622911694515</v>
      </c>
    </row>
    <row r="249" spans="2:10" x14ac:dyDescent="0.35">
      <c r="B249" s="13">
        <v>44197</v>
      </c>
      <c r="C249" s="39" t="s">
        <v>23</v>
      </c>
      <c r="D249" s="11">
        <f>D245/D243</f>
        <v>0.21718377088305491</v>
      </c>
    </row>
    <row r="250" spans="2:10" x14ac:dyDescent="0.35">
      <c r="B250" s="13">
        <v>44197</v>
      </c>
      <c r="C250" s="39" t="s">
        <v>28</v>
      </c>
      <c r="D250" s="9">
        <v>1842</v>
      </c>
    </row>
    <row r="251" spans="2:10" x14ac:dyDescent="0.35">
      <c r="B251" s="13">
        <v>44197</v>
      </c>
      <c r="C251" s="39" t="s">
        <v>29</v>
      </c>
      <c r="D251" s="10">
        <v>1482</v>
      </c>
    </row>
    <row r="252" spans="2:10" x14ac:dyDescent="0.35">
      <c r="B252" s="13">
        <v>44197</v>
      </c>
      <c r="C252" s="39" t="s">
        <v>30</v>
      </c>
      <c r="D252" s="9">
        <v>360</v>
      </c>
    </row>
    <row r="253" spans="2:10" x14ac:dyDescent="0.35">
      <c r="B253" s="13">
        <v>44197</v>
      </c>
      <c r="C253" s="39" t="s">
        <v>33</v>
      </c>
      <c r="D253" s="29">
        <v>3.1597222222222222E-3</v>
      </c>
    </row>
    <row r="254" spans="2:10" x14ac:dyDescent="0.35">
      <c r="B254" s="13">
        <v>44197</v>
      </c>
      <c r="C254" s="39" t="s">
        <v>34</v>
      </c>
      <c r="D254" s="28">
        <v>3.3333333333333335E-3</v>
      </c>
      <c r="I254" s="7"/>
      <c r="J254" s="7"/>
    </row>
    <row r="255" spans="2:10" x14ac:dyDescent="0.35">
      <c r="B255" s="13">
        <v>44197</v>
      </c>
      <c r="C255" s="39" t="s">
        <v>31</v>
      </c>
      <c r="D255" s="11">
        <f>D251/D250</f>
        <v>0.80456026058631924</v>
      </c>
    </row>
    <row r="256" spans="2:10" x14ac:dyDescent="0.35">
      <c r="B256" s="13">
        <v>44197</v>
      </c>
      <c r="C256" s="39" t="s">
        <v>32</v>
      </c>
      <c r="D256" s="12">
        <f>D252/D250</f>
        <v>0.19543973941368079</v>
      </c>
    </row>
    <row r="257" spans="2:14" x14ac:dyDescent="0.35">
      <c r="B257" s="13">
        <v>44197</v>
      </c>
      <c r="C257" s="39" t="s">
        <v>35</v>
      </c>
      <c r="D257" s="10">
        <v>364</v>
      </c>
    </row>
    <row r="258" spans="2:14" x14ac:dyDescent="0.35">
      <c r="B258" s="13">
        <v>44197</v>
      </c>
      <c r="C258" s="39" t="s">
        <v>36</v>
      </c>
      <c r="D258" s="9">
        <v>280</v>
      </c>
    </row>
    <row r="259" spans="2:14" x14ac:dyDescent="0.35">
      <c r="B259" s="13">
        <v>44197</v>
      </c>
      <c r="C259" s="39" t="s">
        <v>37</v>
      </c>
      <c r="D259" s="10">
        <v>84</v>
      </c>
    </row>
    <row r="260" spans="2:14" x14ac:dyDescent="0.35">
      <c r="B260" s="13">
        <v>44197</v>
      </c>
      <c r="C260" s="39" t="s">
        <v>40</v>
      </c>
      <c r="D260" s="28">
        <v>3.7500000000000003E-3</v>
      </c>
    </row>
    <row r="261" spans="2:14" x14ac:dyDescent="0.35">
      <c r="B261" s="13">
        <v>44197</v>
      </c>
      <c r="C261" s="39" t="s">
        <v>41</v>
      </c>
      <c r="D261" s="29">
        <v>3.4027777777777784E-3</v>
      </c>
    </row>
    <row r="262" spans="2:14" x14ac:dyDescent="0.35">
      <c r="B262" s="13">
        <v>44197</v>
      </c>
      <c r="C262" s="39" t="s">
        <v>38</v>
      </c>
      <c r="D262" s="12">
        <f>D258/D257</f>
        <v>0.76923076923076927</v>
      </c>
    </row>
    <row r="263" spans="2:14" x14ac:dyDescent="0.35">
      <c r="B263" s="13">
        <v>44197</v>
      </c>
      <c r="C263" s="39" t="s">
        <v>39</v>
      </c>
      <c r="D263" s="11">
        <f>D259/D257</f>
        <v>0.23076923076923078</v>
      </c>
    </row>
    <row r="264" spans="2:14" x14ac:dyDescent="0.35">
      <c r="B264" s="30">
        <v>44228</v>
      </c>
      <c r="C264" s="39" t="s">
        <v>26</v>
      </c>
      <c r="D264" s="9">
        <v>3204</v>
      </c>
    </row>
    <row r="265" spans="2:14" x14ac:dyDescent="0.35">
      <c r="B265" s="30">
        <v>44228</v>
      </c>
      <c r="C265" s="39" t="s">
        <v>17</v>
      </c>
      <c r="D265" s="10">
        <v>2657</v>
      </c>
    </row>
    <row r="266" spans="2:14" x14ac:dyDescent="0.35">
      <c r="B266" s="30">
        <v>44228</v>
      </c>
      <c r="C266" s="39" t="s">
        <v>54</v>
      </c>
      <c r="D266" s="9">
        <v>547</v>
      </c>
      <c r="M266" s="7"/>
      <c r="N266" s="7"/>
    </row>
    <row r="267" spans="2:14" x14ac:dyDescent="0.35">
      <c r="B267" s="30">
        <v>44228</v>
      </c>
      <c r="C267" s="39" t="s">
        <v>18</v>
      </c>
      <c r="D267" s="11">
        <f t="shared" ref="D267" si="72">D265/D264</f>
        <v>0.82927590511860172</v>
      </c>
    </row>
    <row r="268" spans="2:14" x14ac:dyDescent="0.35">
      <c r="B268" s="30">
        <v>44228</v>
      </c>
      <c r="C268" s="39" t="s">
        <v>19</v>
      </c>
      <c r="D268" s="12">
        <f t="shared" ref="D268" si="73">D266/D264</f>
        <v>0.17072409488139825</v>
      </c>
    </row>
    <row r="269" spans="2:14" x14ac:dyDescent="0.35">
      <c r="B269" s="31">
        <v>44228</v>
      </c>
      <c r="C269" s="39" t="s">
        <v>27</v>
      </c>
      <c r="D269" s="27">
        <v>481</v>
      </c>
    </row>
    <row r="270" spans="2:14" x14ac:dyDescent="0.35">
      <c r="B270" s="30">
        <v>44228</v>
      </c>
      <c r="C270" s="39" t="s">
        <v>20</v>
      </c>
      <c r="D270" s="9">
        <v>380</v>
      </c>
      <c r="J270" s="7"/>
      <c r="K270" s="7"/>
    </row>
    <row r="271" spans="2:14" x14ac:dyDescent="0.35">
      <c r="B271" s="30">
        <v>44228</v>
      </c>
      <c r="C271" s="39" t="s">
        <v>21</v>
      </c>
      <c r="D271" s="10">
        <v>101</v>
      </c>
    </row>
    <row r="272" spans="2:14" x14ac:dyDescent="0.35">
      <c r="B272" s="30">
        <v>44228</v>
      </c>
      <c r="C272" s="39" t="s">
        <v>25</v>
      </c>
      <c r="D272" s="28">
        <v>3.1018518518518522E-3</v>
      </c>
    </row>
    <row r="273" spans="2:10" x14ac:dyDescent="0.35">
      <c r="B273" s="30">
        <v>44228</v>
      </c>
      <c r="C273" s="39" t="s">
        <v>24</v>
      </c>
      <c r="D273" s="29">
        <v>3.2175925925925926E-3</v>
      </c>
      <c r="I273" s="7"/>
      <c r="J273" s="7"/>
    </row>
    <row r="274" spans="2:10" x14ac:dyDescent="0.35">
      <c r="B274" s="30">
        <v>44228</v>
      </c>
      <c r="C274" s="39" t="s">
        <v>22</v>
      </c>
      <c r="D274" s="12">
        <f t="shared" ref="D274" si="74">D270/D269</f>
        <v>0.79002079002079006</v>
      </c>
    </row>
    <row r="275" spans="2:10" x14ac:dyDescent="0.35">
      <c r="B275" s="30">
        <v>44228</v>
      </c>
      <c r="C275" s="39" t="s">
        <v>23</v>
      </c>
      <c r="D275" s="11">
        <f t="shared" ref="D275" si="75">D271/D269</f>
        <v>0.20997920997920999</v>
      </c>
    </row>
    <row r="276" spans="2:10" x14ac:dyDescent="0.35">
      <c r="B276" s="30">
        <v>44228</v>
      </c>
      <c r="C276" s="39" t="s">
        <v>28</v>
      </c>
      <c r="D276" s="9">
        <v>2338</v>
      </c>
    </row>
    <row r="277" spans="2:10" x14ac:dyDescent="0.35">
      <c r="B277" s="30">
        <v>44228</v>
      </c>
      <c r="C277" s="39" t="s">
        <v>29</v>
      </c>
      <c r="D277" s="10">
        <v>1954</v>
      </c>
    </row>
    <row r="278" spans="2:10" x14ac:dyDescent="0.35">
      <c r="B278" s="30">
        <v>44228</v>
      </c>
      <c r="C278" s="39" t="s">
        <v>30</v>
      </c>
      <c r="D278" s="9">
        <v>384</v>
      </c>
    </row>
    <row r="279" spans="2:10" x14ac:dyDescent="0.35">
      <c r="B279" s="30">
        <v>44228</v>
      </c>
      <c r="C279" s="39" t="s">
        <v>33</v>
      </c>
      <c r="D279" s="29">
        <v>3.0902777777777782E-3</v>
      </c>
    </row>
    <row r="280" spans="2:10" x14ac:dyDescent="0.35">
      <c r="B280" s="30">
        <v>44228</v>
      </c>
      <c r="C280" s="39" t="s">
        <v>34</v>
      </c>
      <c r="D280" s="28">
        <v>3.2754629629629631E-3</v>
      </c>
    </row>
    <row r="281" spans="2:10" x14ac:dyDescent="0.35">
      <c r="B281" s="30">
        <v>44228</v>
      </c>
      <c r="C281" s="39" t="s">
        <v>31</v>
      </c>
      <c r="D281" s="11">
        <f t="shared" ref="D281" si="76">D277/D276</f>
        <v>0.83575705731394356</v>
      </c>
    </row>
    <row r="282" spans="2:10" x14ac:dyDescent="0.35">
      <c r="B282" s="30">
        <v>44228</v>
      </c>
      <c r="C282" s="39" t="s">
        <v>32</v>
      </c>
      <c r="D282" s="12">
        <f t="shared" ref="D282" si="77">D278/D276</f>
        <v>0.16424294268605646</v>
      </c>
    </row>
    <row r="283" spans="2:10" x14ac:dyDescent="0.35">
      <c r="B283" s="30">
        <v>44228</v>
      </c>
      <c r="C283" s="39" t="s">
        <v>35</v>
      </c>
      <c r="D283" s="10">
        <v>385</v>
      </c>
    </row>
    <row r="284" spans="2:10" x14ac:dyDescent="0.35">
      <c r="B284" s="30">
        <v>44228</v>
      </c>
      <c r="C284" s="39" t="s">
        <v>36</v>
      </c>
      <c r="D284" s="9">
        <v>323</v>
      </c>
    </row>
    <row r="285" spans="2:10" x14ac:dyDescent="0.35">
      <c r="B285" s="30">
        <v>44228</v>
      </c>
      <c r="C285" s="39" t="s">
        <v>37</v>
      </c>
      <c r="D285" s="10">
        <v>62</v>
      </c>
    </row>
    <row r="286" spans="2:10" x14ac:dyDescent="0.35">
      <c r="B286" s="30">
        <v>44228</v>
      </c>
      <c r="C286" s="39" t="s">
        <v>40</v>
      </c>
      <c r="D286" s="28">
        <v>3.6226851851851854E-3</v>
      </c>
    </row>
    <row r="287" spans="2:10" x14ac:dyDescent="0.35">
      <c r="B287" s="30">
        <v>44228</v>
      </c>
      <c r="C287" s="39" t="s">
        <v>41</v>
      </c>
      <c r="D287" s="29">
        <v>3.0439814814814821E-3</v>
      </c>
    </row>
    <row r="288" spans="2:10" x14ac:dyDescent="0.35">
      <c r="B288" s="30">
        <v>44228</v>
      </c>
      <c r="C288" s="39" t="s">
        <v>38</v>
      </c>
      <c r="D288" s="12">
        <f t="shared" ref="D288" si="78">D284/D283</f>
        <v>0.83896103896103891</v>
      </c>
    </row>
    <row r="289" spans="2:10" x14ac:dyDescent="0.35">
      <c r="B289" s="30">
        <v>44228</v>
      </c>
      <c r="C289" s="39" t="s">
        <v>39</v>
      </c>
      <c r="D289" s="11">
        <f t="shared" ref="D289" si="79">D285/D283</f>
        <v>0.16103896103896104</v>
      </c>
    </row>
    <row r="290" spans="2:10" x14ac:dyDescent="0.35">
      <c r="B290" s="30">
        <v>44256</v>
      </c>
      <c r="C290" s="39" t="s">
        <v>26</v>
      </c>
      <c r="D290" s="9">
        <v>3903</v>
      </c>
    </row>
    <row r="291" spans="2:10" x14ac:dyDescent="0.35">
      <c r="B291" s="30">
        <v>44256</v>
      </c>
      <c r="C291" s="39" t="s">
        <v>17</v>
      </c>
      <c r="D291" s="10">
        <v>3319</v>
      </c>
    </row>
    <row r="292" spans="2:10" x14ac:dyDescent="0.35">
      <c r="B292" s="30">
        <v>44256</v>
      </c>
      <c r="C292" s="39" t="s">
        <v>54</v>
      </c>
      <c r="D292" s="9">
        <v>584</v>
      </c>
    </row>
    <row r="293" spans="2:10" x14ac:dyDescent="0.35">
      <c r="B293" s="30">
        <v>44256</v>
      </c>
      <c r="C293" s="39" t="s">
        <v>18</v>
      </c>
      <c r="D293" s="11">
        <f t="shared" ref="D293" si="80">D291/D290</f>
        <v>0.85037150909556747</v>
      </c>
    </row>
    <row r="294" spans="2:10" x14ac:dyDescent="0.35">
      <c r="B294" s="30">
        <v>44256</v>
      </c>
      <c r="C294" s="39" t="s">
        <v>19</v>
      </c>
      <c r="D294" s="12">
        <f t="shared" ref="D294" si="81">D292/D290</f>
        <v>0.14962849090443248</v>
      </c>
    </row>
    <row r="295" spans="2:10" x14ac:dyDescent="0.35">
      <c r="B295" s="30">
        <v>44256</v>
      </c>
      <c r="C295" s="39" t="s">
        <v>27</v>
      </c>
      <c r="D295" s="10">
        <v>628</v>
      </c>
      <c r="I295" s="7"/>
      <c r="J295" s="7"/>
    </row>
    <row r="296" spans="2:10" x14ac:dyDescent="0.35">
      <c r="B296" s="30">
        <v>44256</v>
      </c>
      <c r="C296" s="39" t="s">
        <v>20</v>
      </c>
      <c r="D296" s="9">
        <v>512</v>
      </c>
    </row>
    <row r="297" spans="2:10" x14ac:dyDescent="0.35">
      <c r="B297" s="30">
        <v>44256</v>
      </c>
      <c r="C297" s="39" t="s">
        <v>21</v>
      </c>
      <c r="D297" s="10">
        <v>116</v>
      </c>
      <c r="I297" s="7"/>
      <c r="J297" s="7"/>
    </row>
    <row r="298" spans="2:10" x14ac:dyDescent="0.35">
      <c r="B298" s="30">
        <v>44256</v>
      </c>
      <c r="C298" s="39" t="s">
        <v>25</v>
      </c>
      <c r="D298" s="28">
        <v>2.9976851851851848E-3</v>
      </c>
    </row>
    <row r="299" spans="2:10" x14ac:dyDescent="0.35">
      <c r="B299" s="30">
        <v>44256</v>
      </c>
      <c r="C299" s="39" t="s">
        <v>24</v>
      </c>
      <c r="D299" s="29">
        <v>2.6504629629629625E-3</v>
      </c>
    </row>
    <row r="300" spans="2:10" x14ac:dyDescent="0.35">
      <c r="B300" s="30">
        <v>44256</v>
      </c>
      <c r="C300" s="39" t="s">
        <v>22</v>
      </c>
      <c r="D300" s="12">
        <f t="shared" ref="D300" si="82">D296/D295</f>
        <v>0.8152866242038217</v>
      </c>
    </row>
    <row r="301" spans="2:10" x14ac:dyDescent="0.35">
      <c r="B301" s="30">
        <v>44256</v>
      </c>
      <c r="C301" s="39" t="s">
        <v>23</v>
      </c>
      <c r="D301" s="11">
        <f t="shared" ref="D301" si="83">D297/D295</f>
        <v>0.18471337579617833</v>
      </c>
    </row>
    <row r="302" spans="2:10" x14ac:dyDescent="0.35">
      <c r="B302" s="30">
        <v>44256</v>
      </c>
      <c r="C302" s="39" t="s">
        <v>28</v>
      </c>
      <c r="D302" s="9">
        <v>2725</v>
      </c>
    </row>
    <row r="303" spans="2:10" x14ac:dyDescent="0.35">
      <c r="B303" s="30">
        <v>44256</v>
      </c>
      <c r="C303" s="39" t="s">
        <v>29</v>
      </c>
      <c r="D303" s="10">
        <v>2345</v>
      </c>
    </row>
    <row r="304" spans="2:10" x14ac:dyDescent="0.35">
      <c r="B304" s="30">
        <v>44256</v>
      </c>
      <c r="C304" s="39" t="s">
        <v>30</v>
      </c>
      <c r="D304" s="9">
        <v>380</v>
      </c>
    </row>
    <row r="305" spans="2:10" x14ac:dyDescent="0.35">
      <c r="B305" s="30">
        <v>44256</v>
      </c>
      <c r="C305" s="39" t="s">
        <v>33</v>
      </c>
      <c r="D305" s="29">
        <v>2.9861111111111113E-3</v>
      </c>
    </row>
    <row r="306" spans="2:10" x14ac:dyDescent="0.35">
      <c r="B306" s="30">
        <v>44256</v>
      </c>
      <c r="C306" s="39" t="s">
        <v>34</v>
      </c>
      <c r="D306" s="28">
        <v>2.8587962962962963E-3</v>
      </c>
    </row>
    <row r="307" spans="2:10" x14ac:dyDescent="0.35">
      <c r="B307" s="30">
        <v>44256</v>
      </c>
      <c r="C307" s="39" t="s">
        <v>31</v>
      </c>
      <c r="D307" s="11">
        <f t="shared" ref="D307" si="84">D303/D302</f>
        <v>0.86055045871559632</v>
      </c>
    </row>
    <row r="308" spans="2:10" x14ac:dyDescent="0.35">
      <c r="B308" s="30">
        <v>44256</v>
      </c>
      <c r="C308" s="39" t="s">
        <v>32</v>
      </c>
      <c r="D308" s="12">
        <f t="shared" ref="D308" si="85">D304/D302</f>
        <v>0.13944954128440368</v>
      </c>
      <c r="I308" s="7"/>
      <c r="J308" s="7"/>
    </row>
    <row r="309" spans="2:10" x14ac:dyDescent="0.35">
      <c r="B309" s="30">
        <v>44256</v>
      </c>
      <c r="C309" s="39" t="s">
        <v>35</v>
      </c>
      <c r="D309" s="10">
        <v>550</v>
      </c>
    </row>
    <row r="310" spans="2:10" x14ac:dyDescent="0.35">
      <c r="B310" s="30">
        <v>44256</v>
      </c>
      <c r="C310" s="39" t="s">
        <v>36</v>
      </c>
      <c r="D310" s="9">
        <v>462</v>
      </c>
    </row>
    <row r="311" spans="2:10" x14ac:dyDescent="0.35">
      <c r="B311" s="30">
        <v>44256</v>
      </c>
      <c r="C311" s="39" t="s">
        <v>37</v>
      </c>
      <c r="D311" s="10">
        <v>88</v>
      </c>
    </row>
    <row r="312" spans="2:10" x14ac:dyDescent="0.35">
      <c r="B312" s="30">
        <v>44256</v>
      </c>
      <c r="C312" s="39" t="s">
        <v>40</v>
      </c>
      <c r="D312" s="28">
        <v>3.6574074074074074E-3</v>
      </c>
    </row>
    <row r="313" spans="2:10" x14ac:dyDescent="0.35">
      <c r="B313" s="30">
        <v>44256</v>
      </c>
      <c r="C313" s="39" t="s">
        <v>41</v>
      </c>
      <c r="D313" s="29">
        <v>2.7893518518518519E-3</v>
      </c>
    </row>
    <row r="314" spans="2:10" x14ac:dyDescent="0.35">
      <c r="B314" s="30">
        <v>44256</v>
      </c>
      <c r="C314" s="39" t="s">
        <v>38</v>
      </c>
      <c r="D314" s="12">
        <f t="shared" ref="D314" si="86">D310/D309</f>
        <v>0.84</v>
      </c>
    </row>
    <row r="315" spans="2:10" x14ac:dyDescent="0.35">
      <c r="B315" s="40">
        <v>44256</v>
      </c>
      <c r="C315" s="41" t="s">
        <v>39</v>
      </c>
      <c r="D315" s="34">
        <f t="shared" ref="D315" si="87">D311/D309</f>
        <v>0.16</v>
      </c>
    </row>
    <row r="316" spans="2:10" x14ac:dyDescent="0.35">
      <c r="B316" s="30">
        <v>43922</v>
      </c>
      <c r="C316" s="39" t="s">
        <v>74</v>
      </c>
      <c r="D316" s="51">
        <v>2.0555555555555556E-2</v>
      </c>
    </row>
    <row r="317" spans="2:10" x14ac:dyDescent="0.35">
      <c r="B317" s="30">
        <v>43922</v>
      </c>
      <c r="C317" s="39" t="s">
        <v>75</v>
      </c>
      <c r="D317" s="51">
        <v>1.7592592592592592E-3</v>
      </c>
    </row>
    <row r="318" spans="2:10" ht="15" thickBot="1" x14ac:dyDescent="0.4">
      <c r="B318" s="30">
        <v>43922</v>
      </c>
      <c r="C318" s="39" t="s">
        <v>76</v>
      </c>
      <c r="D318" s="36">
        <v>1.7962962962962962E-2</v>
      </c>
    </row>
    <row r="319" spans="2:10" ht="15" thickBot="1" x14ac:dyDescent="0.4">
      <c r="B319" s="30">
        <v>43922</v>
      </c>
      <c r="C319" s="39" t="s">
        <v>77</v>
      </c>
      <c r="D319" s="36">
        <v>2.7546296296296294E-3</v>
      </c>
    </row>
    <row r="320" spans="2:10" ht="15" thickBot="1" x14ac:dyDescent="0.4">
      <c r="B320" s="30">
        <v>43922</v>
      </c>
      <c r="C320" s="39" t="s">
        <v>78</v>
      </c>
      <c r="D320" s="36">
        <v>1.5636574074074074E-2</v>
      </c>
    </row>
    <row r="321" spans="2:10" ht="15" thickBot="1" x14ac:dyDescent="0.4">
      <c r="B321" s="30">
        <v>43922</v>
      </c>
      <c r="C321" s="39" t="s">
        <v>79</v>
      </c>
      <c r="D321" s="36">
        <v>2.9745370370370373E-3</v>
      </c>
      <c r="I321" s="7"/>
      <c r="J321" s="7"/>
    </row>
    <row r="322" spans="2:10" ht="15" thickBot="1" x14ac:dyDescent="0.4">
      <c r="B322" s="30">
        <v>43952</v>
      </c>
      <c r="C322" s="39" t="s">
        <v>74</v>
      </c>
      <c r="D322" s="36">
        <v>9.1319444444444443E-3</v>
      </c>
    </row>
    <row r="323" spans="2:10" ht="15" thickBot="1" x14ac:dyDescent="0.4">
      <c r="B323" s="30">
        <v>43952</v>
      </c>
      <c r="C323" s="39" t="s">
        <v>75</v>
      </c>
      <c r="D323" s="36">
        <v>9.7222222222222209E-4</v>
      </c>
    </row>
    <row r="324" spans="2:10" ht="15" thickBot="1" x14ac:dyDescent="0.4">
      <c r="B324" s="30">
        <v>43952</v>
      </c>
      <c r="C324" s="39" t="s">
        <v>76</v>
      </c>
      <c r="D324" s="36">
        <v>9.2592592592592605E-3</v>
      </c>
    </row>
    <row r="325" spans="2:10" ht="15" thickBot="1" x14ac:dyDescent="0.4">
      <c r="B325" s="30">
        <v>43952</v>
      </c>
      <c r="C325" s="39" t="s">
        <v>77</v>
      </c>
      <c r="D325" s="36">
        <v>1.2847222222222223E-3</v>
      </c>
    </row>
    <row r="326" spans="2:10" ht="15" thickBot="1" x14ac:dyDescent="0.4">
      <c r="B326" s="30">
        <v>43952</v>
      </c>
      <c r="C326" s="39" t="s">
        <v>78</v>
      </c>
      <c r="D326" s="36">
        <v>1.1203703703703704E-2</v>
      </c>
    </row>
    <row r="327" spans="2:10" ht="15" thickBot="1" x14ac:dyDescent="0.4">
      <c r="B327" s="30">
        <v>43952</v>
      </c>
      <c r="C327" s="39" t="s">
        <v>79</v>
      </c>
      <c r="D327" s="36">
        <v>8.2175925925925917E-4</v>
      </c>
    </row>
    <row r="328" spans="2:10" ht="15" thickBot="1" x14ac:dyDescent="0.4">
      <c r="B328" s="30">
        <v>43983</v>
      </c>
      <c r="C328" s="39" t="s">
        <v>74</v>
      </c>
      <c r="D328" s="36">
        <v>2.2997685185185187E-2</v>
      </c>
      <c r="I328" s="7"/>
      <c r="J328" s="7"/>
    </row>
    <row r="329" spans="2:10" ht="15" thickBot="1" x14ac:dyDescent="0.4">
      <c r="B329" s="30">
        <v>43983</v>
      </c>
      <c r="C329" s="39" t="s">
        <v>75</v>
      </c>
      <c r="D329" s="36">
        <v>3.1365740740740742E-3</v>
      </c>
    </row>
    <row r="330" spans="2:10" x14ac:dyDescent="0.35">
      <c r="B330" s="30">
        <v>43983</v>
      </c>
      <c r="C330" s="39" t="s">
        <v>76</v>
      </c>
      <c r="D330" s="7">
        <v>2.1712962962962962E-2</v>
      </c>
    </row>
    <row r="331" spans="2:10" x14ac:dyDescent="0.35">
      <c r="B331" s="30">
        <v>43983</v>
      </c>
      <c r="C331" s="39" t="s">
        <v>77</v>
      </c>
      <c r="D331" s="7">
        <v>2.7199074074074074E-3</v>
      </c>
    </row>
    <row r="332" spans="2:10" x14ac:dyDescent="0.35">
      <c r="B332" s="30">
        <v>43983</v>
      </c>
      <c r="C332" s="39" t="s">
        <v>78</v>
      </c>
      <c r="D332" s="7">
        <v>2.1782407407407407E-2</v>
      </c>
    </row>
    <row r="333" spans="2:10" x14ac:dyDescent="0.35">
      <c r="B333" s="30">
        <v>43983</v>
      </c>
      <c r="C333" s="39" t="s">
        <v>79</v>
      </c>
      <c r="D333" s="7">
        <v>2.8472222222222219E-3</v>
      </c>
    </row>
    <row r="334" spans="2:10" ht="15" thickBot="1" x14ac:dyDescent="0.4">
      <c r="B334" s="30">
        <v>44013</v>
      </c>
      <c r="C334" s="39" t="s">
        <v>74</v>
      </c>
      <c r="D334" s="36">
        <v>1.4143518518518519E-2</v>
      </c>
      <c r="I334" s="7"/>
      <c r="J334" s="7"/>
    </row>
    <row r="335" spans="2:10" ht="15" thickBot="1" x14ac:dyDescent="0.4">
      <c r="B335" s="30">
        <v>44013</v>
      </c>
      <c r="C335" s="39" t="s">
        <v>75</v>
      </c>
      <c r="D335" s="36">
        <v>1.9560185185185184E-3</v>
      </c>
    </row>
    <row r="336" spans="2:10" ht="15" thickBot="1" x14ac:dyDescent="0.4">
      <c r="B336" s="30">
        <v>44013</v>
      </c>
      <c r="C336" s="39" t="s">
        <v>76</v>
      </c>
      <c r="D336" s="36">
        <v>1.1956018518518517E-2</v>
      </c>
    </row>
    <row r="337" spans="2:10" ht="15" thickBot="1" x14ac:dyDescent="0.4">
      <c r="B337" s="30">
        <v>44013</v>
      </c>
      <c r="C337" s="39" t="s">
        <v>77</v>
      </c>
      <c r="D337" s="36">
        <v>2.0254629629629629E-3</v>
      </c>
    </row>
    <row r="338" spans="2:10" x14ac:dyDescent="0.35">
      <c r="B338" s="30">
        <v>44013</v>
      </c>
      <c r="C338" s="39" t="s">
        <v>78</v>
      </c>
      <c r="D338" s="7">
        <v>1.4837962962962963E-2</v>
      </c>
    </row>
    <row r="339" spans="2:10" x14ac:dyDescent="0.35">
      <c r="B339" s="30">
        <v>44013</v>
      </c>
      <c r="C339" s="39" t="s">
        <v>79</v>
      </c>
      <c r="D339" s="7">
        <v>2.1874999999999998E-3</v>
      </c>
    </row>
    <row r="340" spans="2:10" x14ac:dyDescent="0.35">
      <c r="B340" s="30">
        <v>44044</v>
      </c>
      <c r="C340" s="39" t="s">
        <v>74</v>
      </c>
      <c r="D340" s="7">
        <v>1.8738425925925926E-2</v>
      </c>
    </row>
    <row r="341" spans="2:10" x14ac:dyDescent="0.35">
      <c r="B341" s="30">
        <v>44044</v>
      </c>
      <c r="C341" s="39" t="s">
        <v>75</v>
      </c>
      <c r="D341" s="7">
        <v>2.5231481481481481E-3</v>
      </c>
    </row>
    <row r="342" spans="2:10" x14ac:dyDescent="0.35">
      <c r="B342" s="30">
        <v>44044</v>
      </c>
      <c r="C342" s="39" t="s">
        <v>76</v>
      </c>
      <c r="D342" s="7">
        <v>2.0266203703703703E-2</v>
      </c>
    </row>
    <row r="343" spans="2:10" x14ac:dyDescent="0.35">
      <c r="B343" s="30">
        <v>44044</v>
      </c>
      <c r="C343" s="39" t="s">
        <v>77</v>
      </c>
      <c r="D343" s="7">
        <v>2.9398148148148148E-3</v>
      </c>
    </row>
    <row r="344" spans="2:10" x14ac:dyDescent="0.35">
      <c r="B344" s="30">
        <v>44044</v>
      </c>
      <c r="C344" s="39" t="s">
        <v>78</v>
      </c>
      <c r="D344" s="7">
        <v>1.9768518518518515E-2</v>
      </c>
    </row>
    <row r="345" spans="2:10" x14ac:dyDescent="0.35">
      <c r="B345" s="30">
        <v>44044</v>
      </c>
      <c r="C345" s="39" t="s">
        <v>79</v>
      </c>
      <c r="D345" s="7">
        <v>2.6041666666666665E-3</v>
      </c>
    </row>
    <row r="346" spans="2:10" x14ac:dyDescent="0.35">
      <c r="B346" s="30">
        <v>44075</v>
      </c>
      <c r="C346" s="39" t="s">
        <v>74</v>
      </c>
      <c r="D346" s="7">
        <v>3.9733796296296302E-2</v>
      </c>
    </row>
    <row r="347" spans="2:10" ht="15" thickBot="1" x14ac:dyDescent="0.4">
      <c r="B347" s="30">
        <v>44075</v>
      </c>
      <c r="C347" s="39" t="s">
        <v>75</v>
      </c>
      <c r="D347" s="7">
        <v>4.3055555555555555E-3</v>
      </c>
      <c r="F347" s="5"/>
      <c r="G347" s="5"/>
      <c r="H347" s="5"/>
      <c r="I347" s="6"/>
      <c r="J347" s="6"/>
    </row>
    <row r="348" spans="2:10" ht="15" thickBot="1" x14ac:dyDescent="0.4">
      <c r="B348" s="30">
        <v>44075</v>
      </c>
      <c r="C348" s="39" t="s">
        <v>76</v>
      </c>
      <c r="D348" s="36">
        <v>3.4398148148148143E-2</v>
      </c>
    </row>
    <row r="349" spans="2:10" ht="15" thickBot="1" x14ac:dyDescent="0.4">
      <c r="B349" s="30">
        <v>44075</v>
      </c>
      <c r="C349" s="39" t="s">
        <v>77</v>
      </c>
      <c r="D349" s="36">
        <v>4.8032407407407407E-3</v>
      </c>
    </row>
    <row r="350" spans="2:10" ht="15" thickBot="1" x14ac:dyDescent="0.4">
      <c r="B350" s="30">
        <v>44075</v>
      </c>
      <c r="C350" s="39" t="s">
        <v>78</v>
      </c>
      <c r="D350" s="36">
        <v>3.9409722222222221E-2</v>
      </c>
    </row>
    <row r="351" spans="2:10" ht="15" thickBot="1" x14ac:dyDescent="0.4">
      <c r="B351" s="30">
        <v>44075</v>
      </c>
      <c r="C351" s="39" t="s">
        <v>79</v>
      </c>
      <c r="D351" s="36">
        <v>4.9305555555555552E-3</v>
      </c>
    </row>
    <row r="352" spans="2:10" x14ac:dyDescent="0.35">
      <c r="B352" s="30">
        <v>44105</v>
      </c>
      <c r="C352" s="39" t="s">
        <v>74</v>
      </c>
      <c r="D352" s="7">
        <v>4.2881944444444438E-2</v>
      </c>
    </row>
    <row r="353" spans="2:11" x14ac:dyDescent="0.35">
      <c r="B353" s="30">
        <v>44105</v>
      </c>
      <c r="C353" s="39" t="s">
        <v>75</v>
      </c>
      <c r="D353" s="7">
        <v>5.1967592592592595E-3</v>
      </c>
    </row>
    <row r="354" spans="2:11" x14ac:dyDescent="0.35">
      <c r="B354" s="30">
        <v>44105</v>
      </c>
      <c r="C354" s="39" t="s">
        <v>76</v>
      </c>
      <c r="D354" s="7">
        <v>3.4282407407407407E-2</v>
      </c>
      <c r="I354" s="7"/>
      <c r="J354" s="7"/>
    </row>
    <row r="355" spans="2:11" x14ac:dyDescent="0.35">
      <c r="B355" s="30">
        <v>44105</v>
      </c>
      <c r="C355" s="39" t="s">
        <v>77</v>
      </c>
      <c r="D355" s="7">
        <v>6.6666666666666671E-3</v>
      </c>
    </row>
    <row r="356" spans="2:11" x14ac:dyDescent="0.35">
      <c r="B356" s="30">
        <v>44105</v>
      </c>
      <c r="C356" s="39" t="s">
        <v>78</v>
      </c>
      <c r="D356" s="7">
        <v>3.3067129629629634E-2</v>
      </c>
    </row>
    <row r="357" spans="2:11" x14ac:dyDescent="0.35">
      <c r="B357" s="30">
        <v>44105</v>
      </c>
      <c r="C357" s="39" t="s">
        <v>79</v>
      </c>
      <c r="D357" s="7">
        <v>6.168981481481481E-3</v>
      </c>
    </row>
    <row r="358" spans="2:11" x14ac:dyDescent="0.35">
      <c r="B358" s="30">
        <v>44136</v>
      </c>
      <c r="C358" s="39" t="s">
        <v>74</v>
      </c>
      <c r="D358" s="7">
        <v>3.6863425925925931E-2</v>
      </c>
    </row>
    <row r="359" spans="2:11" x14ac:dyDescent="0.35">
      <c r="B359" s="30">
        <v>44136</v>
      </c>
      <c r="C359" s="39" t="s">
        <v>75</v>
      </c>
      <c r="D359" s="51">
        <v>3.6574074074074074E-3</v>
      </c>
    </row>
    <row r="360" spans="2:11" ht="15" thickBot="1" x14ac:dyDescent="0.4">
      <c r="B360" s="30">
        <v>44136</v>
      </c>
      <c r="C360" s="39" t="s">
        <v>76</v>
      </c>
      <c r="D360" s="36">
        <v>2.9201388888888888E-2</v>
      </c>
    </row>
    <row r="361" spans="2:11" ht="15" thickBot="1" x14ac:dyDescent="0.4">
      <c r="B361" s="30">
        <v>44136</v>
      </c>
      <c r="C361" s="39" t="s">
        <v>77</v>
      </c>
      <c r="D361" s="36">
        <v>3.9004629629629632E-3</v>
      </c>
      <c r="J361" s="7"/>
      <c r="K361" s="7"/>
    </row>
    <row r="362" spans="2:11" ht="15" thickBot="1" x14ac:dyDescent="0.4">
      <c r="B362" s="30">
        <v>44136</v>
      </c>
      <c r="C362" s="39" t="s">
        <v>78</v>
      </c>
      <c r="D362" s="36">
        <v>2.4201388888888887E-2</v>
      </c>
    </row>
    <row r="363" spans="2:11" ht="15" thickBot="1" x14ac:dyDescent="0.4">
      <c r="B363" s="30">
        <v>44136</v>
      </c>
      <c r="C363" s="39" t="s">
        <v>79</v>
      </c>
      <c r="D363" s="36">
        <v>4.0740740740740746E-3</v>
      </c>
    </row>
    <row r="364" spans="2:11" ht="15" thickBot="1" x14ac:dyDescent="0.4">
      <c r="B364" s="30">
        <v>44166</v>
      </c>
      <c r="C364" s="39" t="s">
        <v>74</v>
      </c>
      <c r="D364" s="36">
        <v>2.539351851851852E-2</v>
      </c>
    </row>
    <row r="365" spans="2:11" ht="15" thickBot="1" x14ac:dyDescent="0.4">
      <c r="B365" s="30">
        <v>44166</v>
      </c>
      <c r="C365" s="39" t="s">
        <v>75</v>
      </c>
      <c r="D365" s="36">
        <v>2.8587962962962963E-3</v>
      </c>
    </row>
    <row r="366" spans="2:11" x14ac:dyDescent="0.35">
      <c r="B366" s="30">
        <v>44166</v>
      </c>
      <c r="C366" s="39" t="s">
        <v>76</v>
      </c>
      <c r="D366" s="7">
        <v>2.8449074074074075E-2</v>
      </c>
    </row>
    <row r="367" spans="2:11" x14ac:dyDescent="0.35">
      <c r="B367" s="30">
        <v>44166</v>
      </c>
      <c r="C367" s="39" t="s">
        <v>77</v>
      </c>
      <c r="D367" s="7">
        <v>3.7384259259259263E-3</v>
      </c>
    </row>
    <row r="368" spans="2:11" x14ac:dyDescent="0.35">
      <c r="B368" s="30">
        <v>44166</v>
      </c>
      <c r="C368" s="39" t="s">
        <v>78</v>
      </c>
      <c r="D368" s="7">
        <v>2.4386574074074074E-2</v>
      </c>
    </row>
    <row r="369" spans="2:7" x14ac:dyDescent="0.35">
      <c r="B369" s="30">
        <v>44166</v>
      </c>
      <c r="C369" s="39" t="s">
        <v>79</v>
      </c>
      <c r="D369" s="7">
        <v>3.0787037037037037E-3</v>
      </c>
    </row>
    <row r="370" spans="2:7" x14ac:dyDescent="0.35">
      <c r="B370" s="30">
        <v>44197</v>
      </c>
      <c r="C370" s="39" t="s">
        <v>74</v>
      </c>
      <c r="D370" s="7">
        <v>2.0844907407407406E-2</v>
      </c>
    </row>
    <row r="371" spans="2:7" x14ac:dyDescent="0.35">
      <c r="B371" s="30">
        <v>44197</v>
      </c>
      <c r="C371" s="39" t="s">
        <v>75</v>
      </c>
      <c r="D371" s="7">
        <v>2.4074074074074076E-3</v>
      </c>
      <c r="F371" s="7"/>
      <c r="G371" s="7"/>
    </row>
    <row r="372" spans="2:7" x14ac:dyDescent="0.35">
      <c r="B372" s="30">
        <v>44197</v>
      </c>
      <c r="C372" s="39" t="s">
        <v>76</v>
      </c>
      <c r="D372" s="7">
        <v>2.7962962962962964E-2</v>
      </c>
    </row>
    <row r="373" spans="2:7" x14ac:dyDescent="0.35">
      <c r="B373" s="30">
        <v>44197</v>
      </c>
      <c r="C373" s="39" t="s">
        <v>77</v>
      </c>
      <c r="D373" s="7">
        <v>2.8124999999999995E-3</v>
      </c>
    </row>
    <row r="374" spans="2:7" ht="15" thickBot="1" x14ac:dyDescent="0.4">
      <c r="B374" s="30">
        <v>44197</v>
      </c>
      <c r="C374" s="39" t="s">
        <v>78</v>
      </c>
      <c r="D374" s="7">
        <v>2.1875000000000002E-2</v>
      </c>
      <c r="E374" s="6"/>
      <c r="F374" s="6"/>
    </row>
    <row r="375" spans="2:7" x14ac:dyDescent="0.35">
      <c r="B375" s="30">
        <v>44197</v>
      </c>
      <c r="C375" s="39" t="s">
        <v>79</v>
      </c>
      <c r="D375" s="7">
        <v>3.1828703703703702E-3</v>
      </c>
    </row>
    <row r="376" spans="2:7" ht="15" thickBot="1" x14ac:dyDescent="0.4">
      <c r="B376" s="30">
        <v>44228</v>
      </c>
      <c r="C376" s="39" t="s">
        <v>74</v>
      </c>
      <c r="D376" s="36">
        <v>1.8634259259259257E-2</v>
      </c>
      <c r="F376" s="6"/>
      <c r="G376" s="6"/>
    </row>
    <row r="377" spans="2:7" ht="15" thickBot="1" x14ac:dyDescent="0.4">
      <c r="B377" s="30">
        <v>44228</v>
      </c>
      <c r="C377" s="39" t="s">
        <v>75</v>
      </c>
      <c r="D377" s="36">
        <v>2.3032407407407407E-3</v>
      </c>
      <c r="E377" s="6"/>
      <c r="F377" s="6"/>
    </row>
    <row r="378" spans="2:7" x14ac:dyDescent="0.35">
      <c r="B378" s="30">
        <v>44228</v>
      </c>
      <c r="C378" s="39" t="s">
        <v>76</v>
      </c>
      <c r="D378" s="7">
        <v>2.4212962962962964E-2</v>
      </c>
    </row>
    <row r="379" spans="2:7" x14ac:dyDescent="0.35">
      <c r="B379" s="30">
        <v>44228</v>
      </c>
      <c r="C379" s="39" t="s">
        <v>77</v>
      </c>
      <c r="D379" s="7">
        <v>2.8240740740740739E-3</v>
      </c>
    </row>
    <row r="380" spans="2:7" ht="15" thickBot="1" x14ac:dyDescent="0.4">
      <c r="B380" s="30">
        <v>44228</v>
      </c>
      <c r="C380" s="39" t="s">
        <v>78</v>
      </c>
      <c r="D380" s="7">
        <v>1.7893518518518517E-2</v>
      </c>
      <c r="E380" s="6"/>
      <c r="F380" s="6"/>
    </row>
    <row r="381" spans="2:7" ht="15" thickBot="1" x14ac:dyDescent="0.4">
      <c r="B381" s="30">
        <v>44228</v>
      </c>
      <c r="C381" s="39" t="s">
        <v>79</v>
      </c>
      <c r="D381" s="7">
        <v>2.5578703703703705E-3</v>
      </c>
      <c r="E381" s="6"/>
      <c r="F381" s="6"/>
    </row>
    <row r="382" spans="2:7" x14ac:dyDescent="0.35">
      <c r="B382" s="30">
        <v>44256</v>
      </c>
      <c r="C382" s="39" t="s">
        <v>74</v>
      </c>
      <c r="D382" s="7">
        <v>1.6921296296296299E-2</v>
      </c>
    </row>
    <row r="383" spans="2:7" ht="15" thickBot="1" x14ac:dyDescent="0.4">
      <c r="B383" s="30">
        <v>44256</v>
      </c>
      <c r="C383" s="39" t="s">
        <v>75</v>
      </c>
      <c r="D383" s="7">
        <v>2.2569444444444447E-3</v>
      </c>
      <c r="F383" s="6"/>
      <c r="G383" s="6"/>
    </row>
    <row r="384" spans="2:7" ht="15" thickBot="1" x14ac:dyDescent="0.4">
      <c r="B384" s="30">
        <v>44256</v>
      </c>
      <c r="C384" s="39" t="s">
        <v>76</v>
      </c>
      <c r="D384" s="36">
        <v>1.7141203703703704E-2</v>
      </c>
    </row>
    <row r="385" spans="2:7" ht="15" thickBot="1" x14ac:dyDescent="0.4">
      <c r="B385" s="30">
        <v>44256</v>
      </c>
      <c r="C385" s="39" t="s">
        <v>77</v>
      </c>
      <c r="D385" s="36">
        <v>2.4305555555555556E-3</v>
      </c>
    </row>
    <row r="386" spans="2:7" x14ac:dyDescent="0.35">
      <c r="B386" s="30">
        <v>44256</v>
      </c>
      <c r="C386" s="39" t="s">
        <v>78</v>
      </c>
      <c r="D386" s="7">
        <v>1.6030092592592592E-2</v>
      </c>
      <c r="F386" s="7"/>
      <c r="G386" s="7"/>
    </row>
    <row r="387" spans="2:7" x14ac:dyDescent="0.35">
      <c r="B387" s="40">
        <v>44256</v>
      </c>
      <c r="C387" s="41" t="s">
        <v>79</v>
      </c>
      <c r="D387" s="52">
        <v>2.7199074074074074E-3</v>
      </c>
      <c r="F387" s="7"/>
      <c r="G387" s="7"/>
    </row>
    <row r="391" spans="2:7" ht="15" thickBot="1" x14ac:dyDescent="0.4">
      <c r="F391" s="6"/>
      <c r="G391" s="6"/>
    </row>
    <row r="392" spans="2:7" ht="15" thickBot="1" x14ac:dyDescent="0.4">
      <c r="F392" s="6"/>
      <c r="G392" s="6"/>
    </row>
    <row r="393" spans="2:7" x14ac:dyDescent="0.35">
      <c r="F393" s="7"/>
      <c r="G393" s="7"/>
    </row>
    <row r="394" spans="2:7" x14ac:dyDescent="0.35">
      <c r="E394" s="7"/>
      <c r="F394" s="7"/>
    </row>
    <row r="395" spans="2:7" x14ac:dyDescent="0.35">
      <c r="E395" s="7"/>
      <c r="F395" s="7"/>
    </row>
    <row r="396" spans="2:7" x14ac:dyDescent="0.35">
      <c r="E396" s="7"/>
      <c r="F396" s="7"/>
    </row>
    <row r="398" spans="2:7" x14ac:dyDescent="0.35">
      <c r="E398" s="7"/>
      <c r="F398" s="7"/>
    </row>
    <row r="399" spans="2:7" x14ac:dyDescent="0.35">
      <c r="E399" s="7"/>
      <c r="F399" s="7"/>
    </row>
    <row r="401" spans="6:7" x14ac:dyDescent="0.35">
      <c r="F401" s="7"/>
      <c r="G401" s="7"/>
    </row>
    <row r="402" spans="6:7" ht="15" thickBot="1" x14ac:dyDescent="0.4">
      <c r="F402" s="6"/>
      <c r="G402" s="6"/>
    </row>
    <row r="404" spans="6:7" ht="15" thickBot="1" x14ac:dyDescent="0.4">
      <c r="F404" s="6"/>
      <c r="G404" s="6"/>
    </row>
    <row r="407" spans="6:7" x14ac:dyDescent="0.35">
      <c r="F407" s="7"/>
      <c r="G407" s="7"/>
    </row>
    <row r="408" spans="6:7" x14ac:dyDescent="0.35">
      <c r="F408" s="7"/>
      <c r="G408" s="7"/>
    </row>
    <row r="409" spans="6:7" x14ac:dyDescent="0.35">
      <c r="F409" s="7"/>
      <c r="G409" s="7"/>
    </row>
    <row r="413" spans="6:7" x14ac:dyDescent="0.35">
      <c r="F413" s="7"/>
      <c r="G413" s="7"/>
    </row>
    <row r="414" spans="6:7" ht="15" thickBot="1" x14ac:dyDescent="0.4">
      <c r="F414" s="6"/>
      <c r="G414" s="6"/>
    </row>
    <row r="415" spans="6:7" ht="15" thickBot="1" x14ac:dyDescent="0.4">
      <c r="F415" s="6"/>
      <c r="G415" s="6"/>
    </row>
    <row r="420" spans="5:7" ht="15" thickBot="1" x14ac:dyDescent="0.4">
      <c r="E420" s="7"/>
      <c r="F420" s="6"/>
      <c r="G420" s="6"/>
    </row>
    <row r="421" spans="5:7" x14ac:dyDescent="0.35">
      <c r="E421" s="7"/>
      <c r="F421" s="7"/>
      <c r="G421" s="7"/>
    </row>
    <row r="422" spans="5:7" x14ac:dyDescent="0.35">
      <c r="E422" s="7"/>
      <c r="F422" s="7"/>
      <c r="G422" s="7"/>
    </row>
    <row r="425" spans="5:7" x14ac:dyDescent="0.35">
      <c r="E425" s="7"/>
      <c r="F425" s="7"/>
    </row>
    <row r="426" spans="5:7" x14ac:dyDescent="0.35">
      <c r="E426" s="7"/>
      <c r="F426" s="7"/>
    </row>
    <row r="427" spans="5:7" x14ac:dyDescent="0.35">
      <c r="E427" s="7"/>
      <c r="F427" s="7"/>
    </row>
    <row r="431" spans="5:7" ht="15" thickBot="1" x14ac:dyDescent="0.4">
      <c r="F431" s="6"/>
      <c r="G431" s="6"/>
    </row>
    <row r="433" spans="6:7" x14ac:dyDescent="0.35">
      <c r="F433" s="7"/>
      <c r="G433" s="7"/>
    </row>
    <row r="434" spans="6:7" x14ac:dyDescent="0.35">
      <c r="F434" s="7"/>
      <c r="G434" s="7"/>
    </row>
    <row r="437" spans="6:7" x14ac:dyDescent="0.35">
      <c r="F437" s="7"/>
      <c r="G437" s="7"/>
    </row>
    <row r="439" spans="6:7" ht="15" thickBot="1" x14ac:dyDescent="0.4">
      <c r="F439" s="6"/>
      <c r="G439" s="6"/>
    </row>
    <row r="440" spans="6:7" x14ac:dyDescent="0.35">
      <c r="F440" s="7"/>
      <c r="G440" s="7"/>
    </row>
    <row r="602" spans="5:7" x14ac:dyDescent="0.35">
      <c r="E602" s="20"/>
      <c r="F602" s="21"/>
      <c r="G602" s="23"/>
    </row>
    <row r="603" spans="5:7" x14ac:dyDescent="0.35">
      <c r="E603" s="20"/>
      <c r="F603" s="21"/>
      <c r="G603" s="23"/>
    </row>
    <row r="604" spans="5:7" x14ac:dyDescent="0.35">
      <c r="E604" s="20"/>
      <c r="F604" s="21"/>
      <c r="G604" s="23"/>
    </row>
    <row r="605" spans="5:7" x14ac:dyDescent="0.35">
      <c r="E605" s="20"/>
      <c r="F605" s="21"/>
      <c r="G605" s="24"/>
    </row>
    <row r="606" spans="5:7" x14ac:dyDescent="0.35">
      <c r="E606" s="20"/>
      <c r="F606" s="21"/>
      <c r="G606" s="24"/>
    </row>
    <row r="607" spans="5:7" x14ac:dyDescent="0.35">
      <c r="E607" s="20"/>
      <c r="F607" s="21"/>
      <c r="G607" s="22"/>
    </row>
    <row r="608" spans="5:7" x14ac:dyDescent="0.35">
      <c r="E608" s="20"/>
      <c r="F608" s="21"/>
      <c r="G608" s="22"/>
    </row>
    <row r="609" spans="5:7" x14ac:dyDescent="0.35">
      <c r="E609" s="20"/>
      <c r="F609" s="21"/>
      <c r="G609" s="23"/>
    </row>
    <row r="610" spans="5:7" x14ac:dyDescent="0.35">
      <c r="E610" s="20"/>
      <c r="F610" s="21"/>
      <c r="G610" s="23"/>
    </row>
    <row r="611" spans="5:7" x14ac:dyDescent="0.35">
      <c r="E611" s="20"/>
      <c r="F611" s="21"/>
      <c r="G611" s="23"/>
    </row>
    <row r="612" spans="5:7" x14ac:dyDescent="0.35">
      <c r="E612" s="20"/>
      <c r="F612" s="21"/>
      <c r="G612" s="24"/>
    </row>
    <row r="613" spans="5:7" x14ac:dyDescent="0.35">
      <c r="E613" s="20"/>
      <c r="F613" s="21"/>
      <c r="G613" s="24"/>
    </row>
    <row r="614" spans="5:7" x14ac:dyDescent="0.35">
      <c r="E614" s="20"/>
      <c r="F614" s="21"/>
      <c r="G614" s="22"/>
    </row>
    <row r="615" spans="5:7" x14ac:dyDescent="0.35">
      <c r="E615" s="20"/>
      <c r="F615" s="21"/>
      <c r="G615" s="22"/>
    </row>
    <row r="616" spans="5:7" x14ac:dyDescent="0.35">
      <c r="E616" s="20"/>
      <c r="F616" s="21"/>
      <c r="G616" s="23"/>
    </row>
    <row r="617" spans="5:7" x14ac:dyDescent="0.35">
      <c r="E617" s="20"/>
      <c r="F617" s="21"/>
      <c r="G617" s="23"/>
    </row>
    <row r="618" spans="5:7" x14ac:dyDescent="0.35">
      <c r="E618" s="20"/>
      <c r="F618" s="21"/>
      <c r="G618" s="23"/>
    </row>
    <row r="619" spans="5:7" x14ac:dyDescent="0.35">
      <c r="E619" s="20"/>
      <c r="F619" s="21"/>
      <c r="G619" s="24"/>
    </row>
    <row r="620" spans="5:7" x14ac:dyDescent="0.35">
      <c r="E620" s="20"/>
      <c r="F620" s="21"/>
      <c r="G620" s="24"/>
    </row>
    <row r="621" spans="5:7" x14ac:dyDescent="0.35">
      <c r="E621" s="20"/>
      <c r="F621" s="21"/>
      <c r="G621" s="22"/>
    </row>
    <row r="622" spans="5:7" x14ac:dyDescent="0.35">
      <c r="E622" s="20"/>
      <c r="F622" s="21"/>
      <c r="G622" s="22"/>
    </row>
    <row r="623" spans="5:7" x14ac:dyDescent="0.35">
      <c r="E623" s="20"/>
      <c r="F623" s="21"/>
      <c r="G623" s="23"/>
    </row>
    <row r="624" spans="5:7" x14ac:dyDescent="0.35">
      <c r="E624" s="20"/>
      <c r="F624" s="21"/>
      <c r="G624" s="23"/>
    </row>
    <row r="625" spans="5:7" x14ac:dyDescent="0.35">
      <c r="E625" s="20"/>
      <c r="F625" s="21"/>
      <c r="G625" s="23"/>
    </row>
    <row r="626" spans="5:7" x14ac:dyDescent="0.35">
      <c r="E626" s="20"/>
      <c r="F626" s="21"/>
      <c r="G626" s="22"/>
    </row>
    <row r="627" spans="5:7" x14ac:dyDescent="0.35">
      <c r="E627" s="20"/>
      <c r="F627" s="21"/>
      <c r="G627" s="22"/>
    </row>
  </sheetData>
  <pageMargins left="0.7" right="0.7" top="0.75" bottom="0.75" header="0.3" footer="0.3"/>
  <pageSetup paperSize="9" orientation="portrait" horizontalDpi="300" verticalDpi="3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6:J18"/>
  <sheetViews>
    <sheetView workbookViewId="0">
      <selection activeCell="K14" sqref="K14"/>
    </sheetView>
  </sheetViews>
  <sheetFormatPr defaultRowHeight="14.5" x14ac:dyDescent="0.35"/>
  <cols>
    <col min="3" max="3" width="19.1796875" bestFit="1" customWidth="1"/>
    <col min="5" max="5" width="19.26953125" bestFit="1" customWidth="1"/>
  </cols>
  <sheetData>
    <row r="6" spans="3:10" x14ac:dyDescent="0.35">
      <c r="C6" s="16" t="s">
        <v>11</v>
      </c>
      <c r="E6" s="17" t="s">
        <v>7</v>
      </c>
      <c r="H6" s="19" t="s">
        <v>46</v>
      </c>
      <c r="J6" s="38">
        <v>43891</v>
      </c>
    </row>
    <row r="7" spans="3:10" x14ac:dyDescent="0.35">
      <c r="C7" s="16" t="s">
        <v>6</v>
      </c>
      <c r="E7" s="17" t="s">
        <v>0</v>
      </c>
      <c r="H7" s="19" t="s">
        <v>45</v>
      </c>
      <c r="J7" s="38">
        <v>43922</v>
      </c>
    </row>
    <row r="8" spans="3:10" x14ac:dyDescent="0.35">
      <c r="C8" s="16" t="s">
        <v>9</v>
      </c>
      <c r="E8" s="17" t="s">
        <v>8</v>
      </c>
      <c r="H8" s="19" t="s">
        <v>47</v>
      </c>
      <c r="J8" s="38">
        <v>43952</v>
      </c>
    </row>
    <row r="9" spans="3:10" x14ac:dyDescent="0.35">
      <c r="C9" s="16" t="s">
        <v>10</v>
      </c>
      <c r="E9" s="17" t="s">
        <v>1</v>
      </c>
      <c r="H9" s="19" t="s">
        <v>48</v>
      </c>
      <c r="J9" s="38">
        <v>43983</v>
      </c>
    </row>
    <row r="10" spans="3:10" x14ac:dyDescent="0.35">
      <c r="E10" s="17" t="s">
        <v>2</v>
      </c>
      <c r="H10" s="19" t="s">
        <v>49</v>
      </c>
      <c r="J10" s="38">
        <v>44013</v>
      </c>
    </row>
    <row r="11" spans="3:10" x14ac:dyDescent="0.35">
      <c r="E11" s="17" t="s">
        <v>3</v>
      </c>
      <c r="H11" s="19" t="s">
        <v>50</v>
      </c>
      <c r="J11" s="38">
        <v>44044</v>
      </c>
    </row>
    <row r="12" spans="3:10" x14ac:dyDescent="0.35">
      <c r="E12" s="17" t="s">
        <v>4</v>
      </c>
      <c r="H12" s="19" t="s">
        <v>55</v>
      </c>
      <c r="J12" s="38">
        <v>44075</v>
      </c>
    </row>
    <row r="13" spans="3:10" x14ac:dyDescent="0.35">
      <c r="H13" s="19" t="s">
        <v>51</v>
      </c>
      <c r="J13" s="38">
        <v>44105</v>
      </c>
    </row>
    <row r="14" spans="3:10" x14ac:dyDescent="0.35">
      <c r="H14" s="19" t="s">
        <v>52</v>
      </c>
      <c r="J14" s="38">
        <v>44136</v>
      </c>
    </row>
    <row r="15" spans="3:10" x14ac:dyDescent="0.35">
      <c r="H15" s="19" t="s">
        <v>53</v>
      </c>
      <c r="J15" s="38">
        <v>44166</v>
      </c>
    </row>
    <row r="16" spans="3:10" x14ac:dyDescent="0.35">
      <c r="J16" s="38">
        <v>44197</v>
      </c>
    </row>
    <row r="17" spans="10:10" x14ac:dyDescent="0.35">
      <c r="J17" s="38">
        <v>44228</v>
      </c>
    </row>
    <row r="18" spans="10:10" x14ac:dyDescent="0.35">
      <c r="J18" s="38">
        <v>44256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Repairs Monthly Charts</vt:lpstr>
      <vt:lpstr>Datailed Monthly call stats</vt:lpstr>
      <vt:lpstr>Data</vt:lpstr>
      <vt:lpstr>Custom Lists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Allan Adam</dc:creator>
  <cp:lastModifiedBy>Pauline Kenney</cp:lastModifiedBy>
  <dcterms:created xsi:type="dcterms:W3CDTF">2021-01-14T14:02:54Z</dcterms:created>
  <dcterms:modified xsi:type="dcterms:W3CDTF">2021-05-12T15:18:47Z</dcterms:modified>
</cp:coreProperties>
</file>